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р 1" sheetId="1" state="visible" r:id="rId2"/>
    <sheet name="кр2" sheetId="2" state="visible" r:id="rId3"/>
    <sheet name="Результаты 1с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<sst xmlns="http://schemas.openxmlformats.org/spreadsheetml/2006/main" count="420" uniqueCount="183">
  <si>
    <t xml:space="preserve">Группа Ильи</t>
  </si>
  <si>
    <t xml:space="preserve">ФИО</t>
  </si>
  <si>
    <t xml:space="preserve">3. сднф</t>
  </si>
  <si>
    <t xml:space="preserve">3. скнф</t>
  </si>
  <si>
    <t xml:space="preserve">Допы</t>
  </si>
  <si>
    <t xml:space="preserve">Сумма</t>
  </si>
  <si>
    <t xml:space="preserve">Веса</t>
  </si>
  <si>
    <t xml:space="preserve">Фоменко Алексей</t>
  </si>
  <si>
    <t xml:space="preserve">Путинцев Даниил</t>
  </si>
  <si>
    <t xml:space="preserve">Тимошков Александр</t>
  </si>
  <si>
    <t xml:space="preserve">Первышин Роман</t>
  </si>
  <si>
    <t xml:space="preserve">Брагин Роман</t>
  </si>
  <si>
    <t xml:space="preserve">Белик Тимур</t>
  </si>
  <si>
    <t xml:space="preserve">Павлов Эдгар</t>
  </si>
  <si>
    <t xml:space="preserve">Кузьмин Артемий</t>
  </si>
  <si>
    <t xml:space="preserve">Лопатин Иван</t>
  </si>
  <si>
    <t xml:space="preserve">До трех баллов за задачу, у каждой задачи свой вес</t>
  </si>
  <si>
    <t xml:space="preserve">Тукаев Роберт</t>
  </si>
  <si>
    <t xml:space="preserve">Елхимов Игорь</t>
  </si>
  <si>
    <t xml:space="preserve">Ребрый Егор</t>
  </si>
  <si>
    <t xml:space="preserve">Проходной балл:</t>
  </si>
  <si>
    <t xml:space="preserve">Мельников Тимофей</t>
  </si>
  <si>
    <t xml:space="preserve">Спасов Владимир</t>
  </si>
  <si>
    <t xml:space="preserve">Горюнов Семен</t>
  </si>
  <si>
    <t xml:space="preserve">Рыцев Максим</t>
  </si>
  <si>
    <t xml:space="preserve">Гаврилов Даниил</t>
  </si>
  <si>
    <t xml:space="preserve">Мартышов Данила</t>
  </si>
  <si>
    <t xml:space="preserve">Медведев Ярослав</t>
  </si>
  <si>
    <t xml:space="preserve">Калиев Александр</t>
  </si>
  <si>
    <t xml:space="preserve">Прадед Владимир</t>
  </si>
  <si>
    <t xml:space="preserve">Малышев Н.А.</t>
  </si>
  <si>
    <t xml:space="preserve">Козиков Арсений(сори если неправильно, там неразборчиво написано )</t>
  </si>
  <si>
    <t xml:space="preserve">Александров Александр</t>
  </si>
  <si>
    <t xml:space="preserve">Капарулин Т.И.</t>
  </si>
  <si>
    <t xml:space="preserve">Группа Кости</t>
  </si>
  <si>
    <t xml:space="preserve">Будюкова Полина</t>
  </si>
  <si>
    <t xml:space="preserve">Шнейдерис Герардас</t>
  </si>
  <si>
    <t xml:space="preserve">Осинкина Анастасия</t>
  </si>
  <si>
    <t xml:space="preserve">Федоров Даниил</t>
  </si>
  <si>
    <t xml:space="preserve">Крикорова Мария</t>
  </si>
  <si>
    <t xml:space="preserve">Белоусова Анна</t>
  </si>
  <si>
    <t xml:space="preserve">Двоеглазова Наташа</t>
  </si>
  <si>
    <t xml:space="preserve">Игнатов Кирилл Олегович</t>
  </si>
  <si>
    <t xml:space="preserve">Сидитеков Дмитрий</t>
  </si>
  <si>
    <t xml:space="preserve">Рыженкова Алина</t>
  </si>
  <si>
    <t xml:space="preserve">Заборщиков Артём</t>
  </si>
  <si>
    <t xml:space="preserve">Группа Паши</t>
  </si>
  <si>
    <t xml:space="preserve">Рыжик Максим Владиславович</t>
  </si>
  <si>
    <t xml:space="preserve">Юдин Георгий Дмитриевич</t>
  </si>
  <si>
    <t xml:space="preserve">Напольская Полина</t>
  </si>
  <si>
    <t xml:space="preserve">Юшков Андрей</t>
  </si>
  <si>
    <t xml:space="preserve">Захарченко Роман Владимирович </t>
  </si>
  <si>
    <t xml:space="preserve">Алексеев Павел Сергеевич</t>
  </si>
  <si>
    <t xml:space="preserve">Еманов Илья Сергеевич</t>
  </si>
  <si>
    <t xml:space="preserve">Богоявленский Александр Викторович</t>
  </si>
  <si>
    <t xml:space="preserve">Сологубов Матвей Алексеевич</t>
  </si>
  <si>
    <t xml:space="preserve">Рахимов Ильнар Ильдарович</t>
  </si>
  <si>
    <t xml:space="preserve">Миронов Иван Николаевич</t>
  </si>
  <si>
    <t xml:space="preserve">Лобов Максим Павлович </t>
  </si>
  <si>
    <t xml:space="preserve">Зинченко Иван Николаевич</t>
  </si>
  <si>
    <t xml:space="preserve">Силинцев Владислав Витальевич </t>
  </si>
  <si>
    <t xml:space="preserve">Есев Ярослав</t>
  </si>
  <si>
    <t xml:space="preserve">Ткаченко Александр Артемович</t>
  </si>
  <si>
    <t xml:space="preserve">Зиятдинов Карим Ильдарович </t>
  </si>
  <si>
    <t xml:space="preserve">Милехина Елизавета</t>
  </si>
  <si>
    <t xml:space="preserve">Полина Козицкая </t>
  </si>
  <si>
    <t xml:space="preserve">Вайнштейн Владислав Витальевич </t>
  </si>
  <si>
    <t xml:space="preserve">Рублёв Валерий</t>
  </si>
  <si>
    <t xml:space="preserve">Ильин Александр Александрович </t>
  </si>
  <si>
    <t xml:space="preserve">Беля Алексей Иванович</t>
  </si>
  <si>
    <t xml:space="preserve">Юшко Даниил Кириллович</t>
  </si>
  <si>
    <t xml:space="preserve">Фатыхов Ирсан Ирекович</t>
  </si>
  <si>
    <t xml:space="preserve">Бондарь Богдан Антонович</t>
  </si>
  <si>
    <t xml:space="preserve">Группа Миши</t>
  </si>
  <si>
    <t xml:space="preserve">Кортыш Константин Олегович</t>
  </si>
  <si>
    <t xml:space="preserve">Зыков Иван Евгеньевич </t>
  </si>
  <si>
    <t xml:space="preserve">Багманов Владимир Алексеевич </t>
  </si>
  <si>
    <t xml:space="preserve">Григорьев Давид</t>
  </si>
  <si>
    <t xml:space="preserve">Никифоров Антон Евгеньевич </t>
  </si>
  <si>
    <t xml:space="preserve">Денисова Алёна Александровна </t>
  </si>
  <si>
    <t xml:space="preserve">Мордвинов Иван Алексеевич</t>
  </si>
  <si>
    <t xml:space="preserve">Вавилина Екатерина</t>
  </si>
  <si>
    <t xml:space="preserve">Пименова Екатерина Андреевна </t>
  </si>
  <si>
    <t xml:space="preserve">Самойлова Артемия Александровна </t>
  </si>
  <si>
    <t xml:space="preserve">Дмитриев Денис Сергеевич</t>
  </si>
  <si>
    <t xml:space="preserve">Назин Артем Аркадьевич </t>
  </si>
  <si>
    <t xml:space="preserve">Козлов Василий Сергеевич</t>
  </si>
  <si>
    <t xml:space="preserve">Кузнецов Кирилл Андреевич</t>
  </si>
  <si>
    <t xml:space="preserve">Волкова Ирина Александровна</t>
  </si>
  <si>
    <t xml:space="preserve">Молчанов Артём Джавидович</t>
  </si>
  <si>
    <t xml:space="preserve">Вагин Егор Денисович</t>
  </si>
  <si>
    <t xml:space="preserve">Сыщиков Никита Сергеевич </t>
  </si>
  <si>
    <t xml:space="preserve">Щукин Егор Вячеславович </t>
  </si>
  <si>
    <t xml:space="preserve">Кравцев Вадим Владиславович</t>
  </si>
  <si>
    <t xml:space="preserve">Кравченко Дмитрий Олегович</t>
  </si>
  <si>
    <t xml:space="preserve">Еремин Денис Андреевич</t>
  </si>
  <si>
    <t xml:space="preserve">Елизаров Владислав Павлович</t>
  </si>
  <si>
    <t xml:space="preserve">Александрова Мария Александровна </t>
  </si>
  <si>
    <t xml:space="preserve">Козьяков Арсений</t>
  </si>
  <si>
    <t xml:space="preserve">спис</t>
  </si>
  <si>
    <t xml:space="preserve">группа Паши</t>
  </si>
  <si>
    <t xml:space="preserve">сумма</t>
  </si>
  <si>
    <t xml:space="preserve">КР2 — пере 3</t>
  </si>
  <si>
    <t xml:space="preserve">КР2 — пере 4</t>
  </si>
  <si>
    <t xml:space="preserve">КР1 — пере 3</t>
  </si>
  <si>
    <t xml:space="preserve">КР2 — 5</t>
  </si>
  <si>
    <t xml:space="preserve">КР1 — 4</t>
  </si>
  <si>
    <t xml:space="preserve">КР1</t>
  </si>
  <si>
    <t xml:space="preserve">КР2</t>
  </si>
  <si>
    <t xml:space="preserve">экзамен</t>
  </si>
  <si>
    <t xml:space="preserve">пересдача</t>
  </si>
  <si>
    <t xml:space="preserve">3а</t>
  </si>
  <si>
    <t xml:space="preserve">3б</t>
  </si>
  <si>
    <t xml:space="preserve">Александров Александр Александрович</t>
  </si>
  <si>
    <t xml:space="preserve">3(D)</t>
  </si>
  <si>
    <t xml:space="preserve">Александрова Мария Александровна</t>
  </si>
  <si>
    <t xml:space="preserve">неявка</t>
  </si>
  <si>
    <t xml:space="preserve">4(B)</t>
  </si>
  <si>
    <t xml:space="preserve">Багманов Владимир Алексеевич</t>
  </si>
  <si>
    <t xml:space="preserve">5(A)</t>
  </si>
  <si>
    <t xml:space="preserve">Белик Тимур Алексеевич</t>
  </si>
  <si>
    <t xml:space="preserve">2(F)</t>
  </si>
  <si>
    <t xml:space="preserve">3(E)</t>
  </si>
  <si>
    <t xml:space="preserve">Белоусова Анна Константиновна</t>
  </si>
  <si>
    <t xml:space="preserve">4 (С)</t>
  </si>
  <si>
    <t xml:space="preserve">Беляков Никита Николаевич</t>
  </si>
  <si>
    <t xml:space="preserve">Брагин Роман Андреевич</t>
  </si>
  <si>
    <t xml:space="preserve">Будюкова Полина Сергеевна</t>
  </si>
  <si>
    <t xml:space="preserve">Вавилина Екатерина Андреевна</t>
  </si>
  <si>
    <t xml:space="preserve">перезачет</t>
  </si>
  <si>
    <t xml:space="preserve">Вайнштейн Владислав Витальевич</t>
  </si>
  <si>
    <t xml:space="preserve">Гаврилов Данил Сергеевич</t>
  </si>
  <si>
    <t xml:space="preserve">Горюнов Семён Олегович</t>
  </si>
  <si>
    <t xml:space="preserve">Григорьев Давид Владимирович</t>
  </si>
  <si>
    <t xml:space="preserve">Двоеглазова Наталья Николаевна</t>
  </si>
  <si>
    <t xml:space="preserve">Денисова Алёна Александровна</t>
  </si>
  <si>
    <t xml:space="preserve">Елхимов Игорь Денисович</t>
  </si>
  <si>
    <t xml:space="preserve">Есев Ярослав Леонидович</t>
  </si>
  <si>
    <t xml:space="preserve">Заборщиков Артём Тарасович</t>
  </si>
  <si>
    <t xml:space="preserve">Захарченко Роман Владимирович</t>
  </si>
  <si>
    <t xml:space="preserve">Зиятдинов Карим Ильдарович</t>
  </si>
  <si>
    <t xml:space="preserve">Зыков Иван Евгеньевич</t>
  </si>
  <si>
    <t xml:space="preserve">Ильин Александр Александрович</t>
  </si>
  <si>
    <t xml:space="preserve">Калиев Александр Дмитриевич</t>
  </si>
  <si>
    <t xml:space="preserve">Капарулин Тимофей Иванович</t>
  </si>
  <si>
    <t xml:space="preserve">Козицкая Полина Николаевна</t>
  </si>
  <si>
    <t xml:space="preserve">Козьяков Арсений Дмитриевич</t>
  </si>
  <si>
    <t xml:space="preserve">Крикорова Мария Алексеевна</t>
  </si>
  <si>
    <t xml:space="preserve">Кузьмин Артемий Андреевич</t>
  </si>
  <si>
    <t xml:space="preserve">Лобов Максим Павлович</t>
  </si>
  <si>
    <t xml:space="preserve">Лопатин Иван Алексеевич</t>
  </si>
  <si>
    <t xml:space="preserve">Малышев Никита Александрович</t>
  </si>
  <si>
    <t xml:space="preserve">Маринин Матвей Александрович</t>
  </si>
  <si>
    <t xml:space="preserve">Мартышов Данила Викторович</t>
  </si>
  <si>
    <t xml:space="preserve">Медведев Ярослав Александрович</t>
  </si>
  <si>
    <t xml:space="preserve">Мельников Тимофей Максимович</t>
  </si>
  <si>
    <t xml:space="preserve">Милехина Елизавета Алексеевна</t>
  </si>
  <si>
    <t xml:space="preserve">Назин Артем Аркадьевич</t>
  </si>
  <si>
    <t xml:space="preserve">Напольская Полина Александровна</t>
  </si>
  <si>
    <t xml:space="preserve">Никифоров Антон Евгеньевич</t>
  </si>
  <si>
    <t xml:space="preserve">Осинкина Анастасия Викторовна</t>
  </si>
  <si>
    <t xml:space="preserve">Павлов Эдгар Айсенович</t>
  </si>
  <si>
    <t xml:space="preserve">Первышин Роман Васильевич</t>
  </si>
  <si>
    <t xml:space="preserve">Пименова Екатерина Андреевна</t>
  </si>
  <si>
    <t xml:space="preserve">Прадед Владимир Владимирович</t>
  </si>
  <si>
    <t xml:space="preserve">Путинцев Данил Денисович</t>
  </si>
  <si>
    <t xml:space="preserve">Ребрый Егор Сергеевич</t>
  </si>
  <si>
    <t xml:space="preserve">Рублёв Валерий Георгиевич</t>
  </si>
  <si>
    <t xml:space="preserve">Рыженкова Алина Александровна</t>
  </si>
  <si>
    <t xml:space="preserve">Рыцев Максим Георгиевич</t>
  </si>
  <si>
    <t xml:space="preserve">Самойлова Артемия Александровна</t>
  </si>
  <si>
    <t xml:space="preserve">Сидимеков Дмитрий Алексеевич</t>
  </si>
  <si>
    <t xml:space="preserve">Силинцев Владислав Витальевич</t>
  </si>
  <si>
    <t xml:space="preserve">Скляр Константин Дмитриевич</t>
  </si>
  <si>
    <t xml:space="preserve">Спасов Владимир Алексеевич</t>
  </si>
  <si>
    <t xml:space="preserve">Сыщиков Никита Сергеевич</t>
  </si>
  <si>
    <t xml:space="preserve">Тимошков Александр Андреевич</t>
  </si>
  <si>
    <t xml:space="preserve">Тукаев Роберт Рафаэлевич</t>
  </si>
  <si>
    <t xml:space="preserve">Федоров Данил Максимович</t>
  </si>
  <si>
    <t xml:space="preserve">Фоменко Алексей Андреевич</t>
  </si>
  <si>
    <t xml:space="preserve">Шнейдерис Герардас Герардович</t>
  </si>
  <si>
    <t xml:space="preserve">Щукин Егор Вячеславович</t>
  </si>
  <si>
    <t xml:space="preserve">Юшков Андрей Михайлович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</si>
</sst>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"/>
    <numFmt numFmtId="166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i val="true"/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i val="true"/>
      <sz val="11"/>
      <color rgb="FF000000"/>
      <name val="Arial"/>
      <family val="0"/>
      <charset val="1"/>
    </font>
    <font>
      <sz val="11"/>
      <color rgb="FF000000"/>
      <name val="Times New Roman"/>
      <family val="0"/>
      <charset val="1"/>
    </font>
    <font>
      <b val="true"/>
      <sz val="10.5"/>
      <color rgb="FF000000"/>
      <name val="Arial"/>
      <family val="0"/>
      <charset val="1"/>
    </font>
    <font>
      <b val="true"/>
      <sz val="11"/>
      <color rgb="FF00000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CC0000"/>
        <bgColor rgb="FFFF0000"/>
      </patternFill>
    </fill>
    <fill>
      <patternFill patternType="solid">
        <fgColor rgb="FFFFFFFF"/>
        <bgColor rgb="FFFFFFCC"/>
      </patternFill>
    </fill>
    <fill>
      <patternFill patternType="solid">
        <fgColor rgb="FF6AA84F"/>
        <bgColor rgb="FF5EB91E"/>
      </patternFill>
    </fill>
    <fill>
      <patternFill patternType="solid">
        <fgColor rgb="FF38761D"/>
        <bgColor rgb="FF808000"/>
      </patternFill>
    </fill>
    <fill>
      <patternFill patternType="solid">
        <fgColor rgb="FFB7E1CD"/>
        <bgColor rgb="FFCCCCFF"/>
      </patternFill>
    </fill>
    <fill>
      <patternFill patternType="solid">
        <fgColor rgb="FFFFFF00"/>
        <bgColor rgb="FFFFF200"/>
      </patternFill>
    </fill>
    <fill>
      <patternFill patternType="solid">
        <fgColor rgb="FFFF9900"/>
        <bgColor rgb="FFFF8000"/>
      </patternFill>
    </fill>
    <fill>
      <patternFill patternType="solid">
        <fgColor rgb="FFFF0000"/>
        <bgColor rgb="FFCC0000"/>
      </patternFill>
    </fill>
    <fill>
      <patternFill patternType="solid">
        <fgColor rgb="FFFFF200"/>
        <bgColor rgb="FFFFFF00"/>
      </patternFill>
    </fill>
    <fill>
      <patternFill patternType="solid">
        <fgColor rgb="FF5EB91E"/>
        <bgColor rgb="FF6AA84F"/>
      </patternFill>
    </fill>
    <fill>
      <patternFill patternType="solid">
        <fgColor rgb="FFFFD966"/>
        <bgColor rgb="FFFFFF99"/>
      </patternFill>
    </fill>
    <fill>
      <patternFill patternType="solid">
        <fgColor rgb="FFFFA6A6"/>
        <bgColor rgb="FFC0C0C0"/>
      </patternFill>
    </fill>
    <fill>
      <patternFill patternType="solid">
        <fgColor rgb="FF0000FF"/>
        <bgColor rgb="FF0000FF"/>
      </patternFill>
    </fill>
    <fill>
      <patternFill patternType="solid">
        <fgColor rgb="FF00CC00"/>
        <bgColor rgb="FF5EB91E"/>
      </patternFill>
    </fill>
    <fill>
      <patternFill patternType="solid">
        <fgColor rgb="FFFF6600"/>
        <bgColor rgb="FFFF8000"/>
      </patternFill>
    </fill>
    <fill>
      <patternFill patternType="solid">
        <fgColor rgb="FFFF8000"/>
        <bgColor rgb="FFFF9900"/>
      </patternFill>
    </fill>
    <fill>
      <patternFill patternType="solid">
        <fgColor rgb="FF00CCCC"/>
        <bgColor rgb="FF33CC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ck"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8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1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1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8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1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9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9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9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9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9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3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9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5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9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6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7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8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17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>
          <bgColor rgb="FFB7E1CD"/>
        </patternFill>
      </fill>
    </dxf>
    <dxf>
      <fill>
        <patternFill>
          <bgColor rgb="FF6AA84F"/>
        </patternFill>
      </fill>
    </dxf>
    <dxf>
      <font>
        <color rgb="FF000000"/>
      </font>
      <fill>
        <patternFill>
          <bgColor rgb="FFFF9900"/>
        </patternFill>
      </fill>
    </dxf>
    <dxf>
      <fill>
        <patternFill>
          <bgColor rgb="FFFFD966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CC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0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CC"/>
      <rgbColor rgb="FFCCFFFF"/>
      <rgbColor rgb="FFB7E1CD"/>
      <rgbColor rgb="FFFFFF99"/>
      <rgbColor rgb="FF99CCFF"/>
      <rgbColor rgb="FFFFA6A6"/>
      <rgbColor rgb="FFCC99FF"/>
      <rgbColor rgb="FFFFD966"/>
      <rgbColor rgb="FF3366FF"/>
      <rgbColor rgb="FF33CCCC"/>
      <rgbColor rgb="FF5EB91E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A73" colorId="64" zoomScale="120" zoomScaleNormal="120" zoomScalePageLayoutView="100" workbookViewId="0">
      <selection pane="topLeft" activeCell="F92" activeCellId="0" sqref="F92"/>
    </sheetView>
  </sheetViews>
  <sheetFormatPr defaultColWidth="12.8125" defaultRowHeight="15.75" zeroHeight="false" outlineLevelRow="0" outlineLevelCol="0"/>
  <cols>
    <col collapsed="false" customWidth="true" hidden="false" outlineLevel="0" max="2" min="2" style="0" width="17.35"/>
    <col collapsed="false" customWidth="true" hidden="false" outlineLevel="0" max="9" min="9" style="0" width="14.62"/>
  </cols>
  <sheetData>
    <row r="1" customFormat="false" ht="15.75" hidden="false" customHeight="false" outlineLevel="0" collapsed="false">
      <c r="A1" s="1" t="s">
        <v>0</v>
      </c>
      <c r="B1" s="1"/>
      <c r="C1" s="2"/>
      <c r="D1" s="2"/>
      <c r="E1" s="2"/>
      <c r="F1" s="2"/>
      <c r="G1" s="2"/>
      <c r="H1" s="2"/>
      <c r="I1" s="2"/>
      <c r="L1" s="2"/>
      <c r="M1" s="2"/>
      <c r="N1" s="2"/>
      <c r="O1" s="3"/>
      <c r="P1" s="3"/>
      <c r="Q1" s="2"/>
      <c r="R1" s="2"/>
    </row>
    <row r="2" customFormat="false" ht="15.75" hidden="false" customHeight="false" outlineLevel="0" collapsed="false">
      <c r="A2" s="4" t="s">
        <v>1</v>
      </c>
      <c r="B2" s="4"/>
      <c r="C2" s="5" t="n">
        <v>1</v>
      </c>
      <c r="D2" s="5" t="n">
        <v>2</v>
      </c>
      <c r="E2" s="5" t="s">
        <v>2</v>
      </c>
      <c r="F2" s="5" t="s">
        <v>3</v>
      </c>
      <c r="G2" s="5" t="n">
        <v>4</v>
      </c>
      <c r="H2" s="5" t="n">
        <v>5</v>
      </c>
      <c r="I2" s="6" t="s">
        <v>4</v>
      </c>
      <c r="J2" s="7" t="s">
        <v>5</v>
      </c>
      <c r="L2" s="7" t="s">
        <v>6</v>
      </c>
      <c r="M2" s="7" t="n">
        <v>1</v>
      </c>
      <c r="N2" s="7" t="n">
        <v>2</v>
      </c>
      <c r="O2" s="8" t="n">
        <v>44929</v>
      </c>
      <c r="P2" s="8" t="n">
        <v>44960</v>
      </c>
      <c r="Q2" s="7" t="n">
        <v>4</v>
      </c>
      <c r="R2" s="7" t="n">
        <v>5</v>
      </c>
    </row>
    <row r="3" customFormat="false" ht="15.75" hidden="false" customHeight="false" outlineLevel="0" collapsed="false">
      <c r="A3" s="9" t="s">
        <v>7</v>
      </c>
      <c r="B3" s="9"/>
      <c r="C3" s="10" t="n">
        <v>3</v>
      </c>
      <c r="D3" s="10" t="n">
        <v>3</v>
      </c>
      <c r="E3" s="10" t="n">
        <v>2</v>
      </c>
      <c r="F3" s="10" t="n">
        <v>2</v>
      </c>
      <c r="G3" s="10" t="n">
        <v>3</v>
      </c>
      <c r="H3" s="11"/>
      <c r="I3" s="9"/>
      <c r="J3" s="12" t="n">
        <f aca="false">C3*$M$3+D3*$N$3+E3*$O$3+F3*$P$3+G3*$Q$3+H3*$R$3+I3</f>
        <v>18.25</v>
      </c>
      <c r="L3" s="7"/>
      <c r="M3" s="7" t="n">
        <v>1</v>
      </c>
      <c r="N3" s="7" t="n">
        <v>1.75</v>
      </c>
      <c r="O3" s="7" t="n">
        <v>1</v>
      </c>
      <c r="P3" s="7" t="n">
        <v>1</v>
      </c>
      <c r="Q3" s="7" t="n">
        <v>2</v>
      </c>
      <c r="R3" s="7" t="n">
        <v>3.25</v>
      </c>
    </row>
    <row r="4" customFormat="false" ht="15.75" hidden="false" customHeight="false" outlineLevel="0" collapsed="false">
      <c r="A4" s="9" t="s">
        <v>8</v>
      </c>
      <c r="B4" s="9"/>
      <c r="C4" s="10" t="n">
        <v>2</v>
      </c>
      <c r="D4" s="10" t="n">
        <v>3</v>
      </c>
      <c r="E4" s="10" t="n">
        <v>3</v>
      </c>
      <c r="F4" s="10" t="n">
        <v>3</v>
      </c>
      <c r="G4" s="10" t="n">
        <v>3</v>
      </c>
      <c r="H4" s="11"/>
      <c r="I4" s="9"/>
      <c r="J4" s="12" t="n">
        <f aca="false">C4*$M$3+D4*$N$3+E4*$O$3+F4*$P$3+G4*$Q$3+H4*$R$3+I4</f>
        <v>19.25</v>
      </c>
    </row>
    <row r="5" customFormat="false" ht="15.75" hidden="false" customHeight="false" outlineLevel="0" collapsed="false">
      <c r="A5" s="9" t="s">
        <v>9</v>
      </c>
      <c r="B5" s="9"/>
      <c r="C5" s="10" t="n">
        <v>3</v>
      </c>
      <c r="D5" s="10" t="n">
        <v>3</v>
      </c>
      <c r="E5" s="10" t="n">
        <v>0</v>
      </c>
      <c r="F5" s="10" t="n">
        <v>0</v>
      </c>
      <c r="G5" s="10" t="n">
        <v>2</v>
      </c>
      <c r="H5" s="10" t="n">
        <v>3</v>
      </c>
      <c r="I5" s="9"/>
      <c r="J5" s="12" t="n">
        <f aca="false">C5*$M$3+D5*$N$3+E5*$O$3+F5*$P$3+G5*$Q$3+H5*$R$3+I5</f>
        <v>22</v>
      </c>
    </row>
    <row r="6" customFormat="false" ht="15.75" hidden="false" customHeight="false" outlineLevel="0" collapsed="false">
      <c r="A6" s="9" t="s">
        <v>10</v>
      </c>
      <c r="B6" s="9"/>
      <c r="C6" s="10" t="n">
        <v>3</v>
      </c>
      <c r="D6" s="10" t="n">
        <v>3</v>
      </c>
      <c r="E6" s="10" t="n">
        <v>3</v>
      </c>
      <c r="F6" s="10" t="n">
        <v>3</v>
      </c>
      <c r="G6" s="10" t="n">
        <v>3</v>
      </c>
      <c r="H6" s="10" t="n">
        <v>1</v>
      </c>
      <c r="I6" s="9"/>
      <c r="J6" s="12" t="n">
        <f aca="false">C6*$M$3+D6*$N$3+E6*$O$3+F6*$P$3+G6*$Q$3+H6*$R$3+I6</f>
        <v>23.5</v>
      </c>
    </row>
    <row r="7" customFormat="false" ht="15.75" hidden="false" customHeight="false" outlineLevel="0" collapsed="false">
      <c r="A7" s="9" t="s">
        <v>11</v>
      </c>
      <c r="B7" s="9"/>
      <c r="C7" s="10" t="n">
        <v>2</v>
      </c>
      <c r="D7" s="10" t="n">
        <v>3</v>
      </c>
      <c r="E7" s="10" t="n">
        <v>3</v>
      </c>
      <c r="F7" s="10" t="n">
        <v>3</v>
      </c>
      <c r="G7" s="10" t="n">
        <v>3</v>
      </c>
      <c r="H7" s="10" t="n">
        <v>0</v>
      </c>
      <c r="I7" s="9"/>
      <c r="J7" s="12" t="n">
        <f aca="false">C7*$M$3+D7*$N$3+E7*$O$3+F7*$P$3+G7*$Q$3+H7*$R$3+I7</f>
        <v>19.25</v>
      </c>
    </row>
    <row r="8" customFormat="false" ht="15.75" hidden="false" customHeight="false" outlineLevel="0" collapsed="false">
      <c r="A8" s="9" t="s">
        <v>12</v>
      </c>
      <c r="B8" s="9"/>
      <c r="C8" s="10" t="n">
        <v>3</v>
      </c>
      <c r="D8" s="10" t="n">
        <v>3</v>
      </c>
      <c r="E8" s="10" t="n">
        <v>3</v>
      </c>
      <c r="F8" s="10" t="n">
        <v>2</v>
      </c>
      <c r="G8" s="10" t="n">
        <v>3</v>
      </c>
      <c r="H8" s="10" t="n">
        <v>3</v>
      </c>
      <c r="I8" s="9"/>
      <c r="J8" s="12" t="n">
        <f aca="false">C8*$M$3+D8*$N$3+E8*$O$3+F8*$P$3+G8*$Q$3+H8*$R$3+I8</f>
        <v>29</v>
      </c>
    </row>
    <row r="9" customFormat="false" ht="15.75" hidden="false" customHeight="false" outlineLevel="0" collapsed="false">
      <c r="A9" s="9" t="s">
        <v>13</v>
      </c>
      <c r="B9" s="9"/>
      <c r="C9" s="10" t="n">
        <v>3</v>
      </c>
      <c r="D9" s="10" t="n">
        <v>3</v>
      </c>
      <c r="E9" s="10" t="n">
        <v>3</v>
      </c>
      <c r="F9" s="10" t="n">
        <v>3</v>
      </c>
      <c r="G9" s="10" t="n">
        <v>2</v>
      </c>
      <c r="H9" s="11"/>
      <c r="I9" s="9"/>
      <c r="J9" s="12" t="n">
        <f aca="false">C9*$M$3+D9*$N$3+E9*$O$3+F9*$P$3+G9*$Q$3+H9*$R$3+I9</f>
        <v>18.25</v>
      </c>
    </row>
    <row r="10" customFormat="false" ht="15.75" hidden="false" customHeight="false" outlineLevel="0" collapsed="false">
      <c r="A10" s="9" t="s">
        <v>14</v>
      </c>
      <c r="B10" s="9"/>
      <c r="C10" s="10" t="n">
        <v>3</v>
      </c>
      <c r="D10" s="10" t="n">
        <v>3</v>
      </c>
      <c r="E10" s="10" t="n">
        <v>3</v>
      </c>
      <c r="F10" s="10" t="n">
        <v>2</v>
      </c>
      <c r="G10" s="10" t="n">
        <v>3</v>
      </c>
      <c r="H10" s="11"/>
      <c r="I10" s="9"/>
      <c r="J10" s="12" t="n">
        <f aca="false">C10*$M$3+D10*$N$3+E10*$O$3+F10*$P$3+G10*$Q$3+H10*$R$3+I10</f>
        <v>19.25</v>
      </c>
    </row>
    <row r="11" customFormat="false" ht="15.75" hidden="false" customHeight="false" outlineLevel="0" collapsed="false">
      <c r="A11" s="9" t="s">
        <v>15</v>
      </c>
      <c r="B11" s="9"/>
      <c r="C11" s="10" t="n">
        <v>3</v>
      </c>
      <c r="D11" s="10" t="n">
        <v>3</v>
      </c>
      <c r="E11" s="10" t="n">
        <v>1</v>
      </c>
      <c r="F11" s="10" t="n">
        <v>3</v>
      </c>
      <c r="G11" s="10" t="n">
        <v>3</v>
      </c>
      <c r="H11" s="11"/>
      <c r="I11" s="9"/>
      <c r="J11" s="12" t="n">
        <f aca="false">C11*$M$3+D11*$N$3+E11*$O$3+F11*$P$3+G11*$Q$3+H11*$R$3+I11</f>
        <v>18.25</v>
      </c>
      <c r="L11" s="1" t="s">
        <v>16</v>
      </c>
      <c r="M11" s="1"/>
      <c r="N11" s="1"/>
      <c r="O11" s="1"/>
    </row>
    <row r="12" customFormat="false" ht="15.75" hidden="false" customHeight="false" outlineLevel="0" collapsed="false">
      <c r="A12" s="9" t="s">
        <v>17</v>
      </c>
      <c r="B12" s="9"/>
      <c r="C12" s="10" t="n">
        <v>3</v>
      </c>
      <c r="D12" s="10" t="n">
        <v>3</v>
      </c>
      <c r="E12" s="10" t="n">
        <v>3</v>
      </c>
      <c r="F12" s="10" t="n">
        <v>3</v>
      </c>
      <c r="G12" s="10" t="n">
        <v>2</v>
      </c>
      <c r="H12" s="11"/>
      <c r="I12" s="9"/>
      <c r="J12" s="12" t="n">
        <f aca="false">C12*$M$3+D12*$N$3+E12*$O$3+F12*$P$3+G12*$Q$3+H12*$R$3+I12</f>
        <v>18.25</v>
      </c>
    </row>
    <row r="13" customFormat="false" ht="15.75" hidden="false" customHeight="false" outlineLevel="0" collapsed="false">
      <c r="A13" s="9" t="s">
        <v>18</v>
      </c>
      <c r="B13" s="9"/>
      <c r="C13" s="10" t="n">
        <v>3</v>
      </c>
      <c r="D13" s="10" t="n">
        <v>3</v>
      </c>
      <c r="E13" s="10" t="n">
        <v>3</v>
      </c>
      <c r="F13" s="10" t="n">
        <v>3</v>
      </c>
      <c r="G13" s="10" t="n">
        <v>1.5</v>
      </c>
      <c r="H13" s="10" t="n">
        <v>0</v>
      </c>
      <c r="I13" s="13" t="n">
        <v>1</v>
      </c>
      <c r="J13" s="12" t="n">
        <f aca="false">C13*$M$3+D13*$N$3+E13*$O$3+F13*$P$3+G13*$Q$3+H13*$R$3+I13</f>
        <v>18.25</v>
      </c>
    </row>
    <row r="14" customFormat="false" ht="15.75" hidden="false" customHeight="false" outlineLevel="0" collapsed="false">
      <c r="A14" s="9" t="s">
        <v>19</v>
      </c>
      <c r="B14" s="9"/>
      <c r="C14" s="10" t="n">
        <v>3</v>
      </c>
      <c r="D14" s="10" t="n">
        <v>3</v>
      </c>
      <c r="E14" s="10" t="n">
        <v>3</v>
      </c>
      <c r="F14" s="10" t="n">
        <v>3</v>
      </c>
      <c r="G14" s="10" t="n">
        <v>3</v>
      </c>
      <c r="H14" s="11"/>
      <c r="I14" s="13"/>
      <c r="J14" s="12" t="n">
        <f aca="false">C14*$M$3+D14*$N$3+E14*$O$3+F14*$P$3+G14*$Q$3+H14*$R$3+I14</f>
        <v>20.25</v>
      </c>
      <c r="L14" s="14" t="s">
        <v>20</v>
      </c>
    </row>
    <row r="15" customFormat="false" ht="15.75" hidden="false" customHeight="false" outlineLevel="0" collapsed="false">
      <c r="A15" s="9" t="s">
        <v>21</v>
      </c>
      <c r="B15" s="9"/>
      <c r="C15" s="10" t="n">
        <v>3</v>
      </c>
      <c r="D15" s="10" t="n">
        <v>3</v>
      </c>
      <c r="E15" s="10" t="n">
        <v>3</v>
      </c>
      <c r="F15" s="10" t="n">
        <v>3</v>
      </c>
      <c r="G15" s="10" t="n">
        <v>2</v>
      </c>
      <c r="H15" s="11"/>
      <c r="I15" s="13"/>
      <c r="J15" s="12" t="n">
        <f aca="false">C15*$M$3+D15*$N$3+E15*$O$3+F15*$P$3+G15*$Q$3+H15*$R$3+I15</f>
        <v>18.25</v>
      </c>
      <c r="L15" s="15" t="n">
        <v>18.15</v>
      </c>
    </row>
    <row r="16" customFormat="false" ht="15.75" hidden="false" customHeight="false" outlineLevel="0" collapsed="false">
      <c r="A16" s="16" t="s">
        <v>22</v>
      </c>
      <c r="B16" s="16"/>
      <c r="C16" s="10" t="n">
        <v>3</v>
      </c>
      <c r="D16" s="10" t="n">
        <v>1.8</v>
      </c>
      <c r="E16" s="10" t="n">
        <v>3</v>
      </c>
      <c r="F16" s="10" t="n">
        <v>3</v>
      </c>
      <c r="G16" s="10" t="n">
        <v>3</v>
      </c>
      <c r="H16" s="11"/>
      <c r="I16" s="13"/>
      <c r="J16" s="12" t="n">
        <f aca="false">C16*$M$3+D16*$N$3+E16*$O$3+F16*$P$3+G16*$Q$3+H16*$R$3+I16</f>
        <v>18.15</v>
      </c>
    </row>
    <row r="17" customFormat="false" ht="15.75" hidden="false" customHeight="false" outlineLevel="0" collapsed="false">
      <c r="A17" s="9" t="s">
        <v>23</v>
      </c>
      <c r="B17" s="9"/>
      <c r="C17" s="10" t="n">
        <v>3</v>
      </c>
      <c r="D17" s="10" t="n">
        <v>3</v>
      </c>
      <c r="E17" s="10" t="n">
        <v>0</v>
      </c>
      <c r="F17" s="10" t="n">
        <v>0</v>
      </c>
      <c r="G17" s="10" t="n">
        <v>3</v>
      </c>
      <c r="H17" s="10" t="n">
        <v>3</v>
      </c>
      <c r="I17" s="13"/>
      <c r="J17" s="12" t="n">
        <f aca="false">C17*$M$3+D17*$N$3+E17*$O$3+F17*$P$3+G17*$Q$3+H17*$R$3+I17</f>
        <v>24</v>
      </c>
    </row>
    <row r="18" customFormat="false" ht="15.75" hidden="false" customHeight="false" outlineLevel="0" collapsed="false">
      <c r="A18" s="9" t="s">
        <v>24</v>
      </c>
      <c r="B18" s="9"/>
      <c r="C18" s="10" t="n">
        <v>3</v>
      </c>
      <c r="D18" s="10" t="n">
        <v>3</v>
      </c>
      <c r="E18" s="10" t="n">
        <v>3</v>
      </c>
      <c r="F18" s="10" t="n">
        <v>3</v>
      </c>
      <c r="G18" s="10" t="n">
        <v>2</v>
      </c>
      <c r="H18" s="11"/>
      <c r="I18" s="13"/>
      <c r="J18" s="12" t="n">
        <f aca="false">C18*$M$3+D18*$N$3+E18*$O$3+F18*$P$3+G18*$Q$3+H18*$R$3+I18</f>
        <v>18.25</v>
      </c>
    </row>
    <row r="19" customFormat="false" ht="15.75" hidden="false" customHeight="false" outlineLevel="0" collapsed="false">
      <c r="A19" s="9" t="s">
        <v>25</v>
      </c>
      <c r="B19" s="9"/>
      <c r="C19" s="10" t="n">
        <v>3</v>
      </c>
      <c r="D19" s="10" t="n">
        <v>3</v>
      </c>
      <c r="E19" s="10" t="n">
        <v>3</v>
      </c>
      <c r="F19" s="10" t="n">
        <v>3</v>
      </c>
      <c r="G19" s="10" t="n">
        <v>3</v>
      </c>
      <c r="H19" s="11"/>
      <c r="I19" s="13"/>
      <c r="J19" s="12" t="n">
        <f aca="false">C19*$M$3+D19*$N$3+E19*$O$3+F19*$P$3+G19*$Q$3+H19*$R$3+I19</f>
        <v>20.25</v>
      </c>
    </row>
    <row r="20" customFormat="false" ht="15.75" hidden="false" customHeight="false" outlineLevel="0" collapsed="false">
      <c r="A20" s="9" t="s">
        <v>26</v>
      </c>
      <c r="B20" s="9"/>
      <c r="C20" s="10" t="n">
        <v>0</v>
      </c>
      <c r="D20" s="10" t="n">
        <v>0</v>
      </c>
      <c r="E20" s="10" t="n">
        <v>3</v>
      </c>
      <c r="F20" s="10" t="n">
        <v>0</v>
      </c>
      <c r="G20" s="10" t="n">
        <v>1</v>
      </c>
      <c r="H20" s="10" t="n">
        <v>3</v>
      </c>
      <c r="I20" s="13" t="n">
        <v>3</v>
      </c>
      <c r="J20" s="12" t="n">
        <f aca="false">C20*$M$3+D20*$N$3+E20*$O$3+F20*$P$3+G20*$Q$3+H20*$R$3+I20</f>
        <v>17.75</v>
      </c>
    </row>
    <row r="21" customFormat="false" ht="15.75" hidden="false" customHeight="false" outlineLevel="0" collapsed="false">
      <c r="A21" s="9" t="s">
        <v>27</v>
      </c>
      <c r="B21" s="9"/>
      <c r="C21" s="11"/>
      <c r="D21" s="10" t="n">
        <v>3</v>
      </c>
      <c r="E21" s="10" t="n">
        <v>3</v>
      </c>
      <c r="F21" s="10" t="n">
        <v>3</v>
      </c>
      <c r="G21" s="10" t="n">
        <v>2.5</v>
      </c>
      <c r="H21" s="10" t="n">
        <v>1</v>
      </c>
      <c r="I21" s="9"/>
      <c r="J21" s="12" t="n">
        <f aca="false">C21*$M$3+D21*$N$3+E21*$O$3+F21*$P$3+G21*$Q$3+H21*$R$3+I21</f>
        <v>19.5</v>
      </c>
    </row>
    <row r="22" customFormat="false" ht="15.75" hidden="false" customHeight="false" outlineLevel="0" collapsed="false">
      <c r="A22" s="9" t="s">
        <v>28</v>
      </c>
      <c r="B22" s="9"/>
      <c r="C22" s="10" t="n">
        <v>3</v>
      </c>
      <c r="D22" s="10" t="n">
        <v>2</v>
      </c>
      <c r="E22" s="10" t="n">
        <v>3</v>
      </c>
      <c r="F22" s="10" t="n">
        <v>3</v>
      </c>
      <c r="G22" s="10" t="n">
        <v>3</v>
      </c>
      <c r="H22" s="10" t="n">
        <v>0</v>
      </c>
      <c r="I22" s="9"/>
      <c r="J22" s="12" t="n">
        <f aca="false">C22*$M$3+D22*$N$3+E22*$O$3+F22*$P$3+G22*$Q$3+H22*$R$3+I22</f>
        <v>18.5</v>
      </c>
    </row>
    <row r="23" customFormat="false" ht="15.75" hidden="false" customHeight="false" outlineLevel="0" collapsed="false">
      <c r="A23" s="9" t="s">
        <v>29</v>
      </c>
      <c r="B23" s="9"/>
      <c r="C23" s="10" t="n">
        <v>3</v>
      </c>
      <c r="D23" s="10" t="n">
        <v>3</v>
      </c>
      <c r="E23" s="10" t="n">
        <v>3</v>
      </c>
      <c r="F23" s="10" t="n">
        <v>3</v>
      </c>
      <c r="G23" s="10" t="n">
        <v>1</v>
      </c>
      <c r="H23" s="10" t="n">
        <v>0.59</v>
      </c>
      <c r="I23" s="9"/>
      <c r="J23" s="12" t="n">
        <f aca="false">C23*$M$3+D23*$N$3+E23*$O$3+F23*$P$3+G23*$Q$3+H23*$R$3+I23</f>
        <v>18.1675</v>
      </c>
    </row>
    <row r="24" customFormat="false" ht="15.75" hidden="false" customHeight="false" outlineLevel="0" collapsed="false">
      <c r="A24" s="9" t="s">
        <v>30</v>
      </c>
      <c r="B24" s="9"/>
      <c r="C24" s="10" t="n">
        <v>3</v>
      </c>
      <c r="D24" s="10" t="n">
        <v>3</v>
      </c>
      <c r="E24" s="10" t="n">
        <v>3</v>
      </c>
      <c r="F24" s="10" t="n">
        <v>3</v>
      </c>
      <c r="G24" s="10" t="n">
        <v>3</v>
      </c>
      <c r="H24" s="10" t="n">
        <v>0</v>
      </c>
      <c r="I24" s="9"/>
      <c r="J24" s="12" t="n">
        <f aca="false">C24*$M$3+D24*$N$3+E24*$O$3+F24*$P$3+G24*$Q$3+H24*$R$3+I24</f>
        <v>20.25</v>
      </c>
    </row>
    <row r="25" customFormat="false" ht="15.75" hidden="false" customHeight="false" outlineLevel="0" collapsed="false">
      <c r="A25" s="9" t="s">
        <v>31</v>
      </c>
      <c r="B25" s="9"/>
      <c r="C25" s="10" t="n">
        <v>3</v>
      </c>
      <c r="D25" s="10" t="n">
        <v>0</v>
      </c>
      <c r="E25" s="10" t="n">
        <v>3</v>
      </c>
      <c r="F25" s="10" t="n">
        <v>3</v>
      </c>
      <c r="G25" s="10" t="n">
        <v>2</v>
      </c>
      <c r="H25" s="10" t="n">
        <v>0</v>
      </c>
      <c r="I25" s="9"/>
      <c r="J25" s="12" t="n">
        <f aca="false">C25*$M$3+D25*$N$3+E25*$O$3+F25*$P$3+G25*$Q$3+H25*$R$3+I25</f>
        <v>13</v>
      </c>
    </row>
    <row r="26" customFormat="false" ht="15.75" hidden="false" customHeight="false" outlineLevel="0" collapsed="false">
      <c r="A26" s="9" t="s">
        <v>32</v>
      </c>
      <c r="B26" s="9"/>
      <c r="C26" s="10" t="n">
        <v>3</v>
      </c>
      <c r="D26" s="10" t="n">
        <v>0</v>
      </c>
      <c r="E26" s="10" t="n">
        <v>3</v>
      </c>
      <c r="F26" s="10" t="n">
        <v>3</v>
      </c>
      <c r="G26" s="10" t="n">
        <v>3</v>
      </c>
      <c r="H26" s="10" t="n">
        <v>1</v>
      </c>
      <c r="I26" s="9"/>
      <c r="J26" s="12" t="n">
        <f aca="false">C26*$M$3+D26*$N$3+E26*$O$3+F26*$P$3+G26*$Q$3+H26*$R$3+I26</f>
        <v>18.25</v>
      </c>
    </row>
    <row r="27" customFormat="false" ht="15.75" hidden="false" customHeight="false" outlineLevel="0" collapsed="false">
      <c r="A27" s="17" t="s">
        <v>33</v>
      </c>
      <c r="B27" s="17"/>
      <c r="C27" s="18" t="n">
        <v>1</v>
      </c>
      <c r="D27" s="18" t="n">
        <v>3</v>
      </c>
      <c r="E27" s="18" t="n">
        <v>3</v>
      </c>
      <c r="F27" s="18" t="n">
        <v>3</v>
      </c>
      <c r="G27" s="18" t="n">
        <v>2</v>
      </c>
      <c r="H27" s="18" t="n">
        <v>1</v>
      </c>
      <c r="I27" s="17"/>
      <c r="J27" s="19" t="n">
        <f aca="false">C27*$M$3+D27*$N$3+E27*$O$3+F27*$P$3+G27*$Q$3+H27*$R$3+I27</f>
        <v>19.5</v>
      </c>
    </row>
    <row r="28" customFormat="false" ht="15.75" hidden="false" customHeight="false" outlineLevel="0" collapsed="false">
      <c r="A28" s="20"/>
      <c r="B28" s="20"/>
      <c r="C28" s="10"/>
      <c r="D28" s="10"/>
      <c r="E28" s="10"/>
      <c r="F28" s="10"/>
      <c r="G28" s="10"/>
      <c r="H28" s="10"/>
      <c r="I28" s="10"/>
      <c r="J28" s="10"/>
    </row>
    <row r="29" customFormat="false" ht="15.75" hidden="false" customHeight="false" outlineLevel="0" collapsed="false">
      <c r="A29" s="21" t="s">
        <v>34</v>
      </c>
      <c r="B29" s="21"/>
      <c r="C29" s="10"/>
      <c r="D29" s="10"/>
      <c r="E29" s="10"/>
      <c r="F29" s="10"/>
      <c r="G29" s="10"/>
      <c r="H29" s="10"/>
      <c r="I29" s="10"/>
      <c r="J29" s="10"/>
    </row>
    <row r="30" customFormat="false" ht="15.75" hidden="false" customHeight="false" outlineLevel="0" collapsed="false">
      <c r="A30" s="22" t="s">
        <v>35</v>
      </c>
      <c r="C30" s="10" t="n">
        <v>3</v>
      </c>
      <c r="D30" s="10" t="n">
        <v>3</v>
      </c>
      <c r="E30" s="10" t="n">
        <v>3</v>
      </c>
      <c r="F30" s="10" t="n">
        <v>3</v>
      </c>
      <c r="G30" s="10" t="n">
        <v>3</v>
      </c>
      <c r="H30" s="10" t="n">
        <v>0</v>
      </c>
      <c r="I30" s="10"/>
      <c r="J30" s="10" t="n">
        <f aca="false">C30*$M$3+D30*$N$3+E30*$O$3+F30*$P$3+G30*$Q$3+H30*$R$3+I30</f>
        <v>20.25</v>
      </c>
    </row>
    <row r="31" customFormat="false" ht="15.75" hidden="false" customHeight="false" outlineLevel="0" collapsed="false">
      <c r="A31" s="23" t="s">
        <v>36</v>
      </c>
      <c r="C31" s="10" t="n">
        <v>3</v>
      </c>
      <c r="D31" s="10" t="n">
        <v>3</v>
      </c>
      <c r="E31" s="10" t="n">
        <v>2</v>
      </c>
      <c r="F31" s="10" t="n">
        <v>1</v>
      </c>
      <c r="G31" s="10" t="n">
        <v>3</v>
      </c>
      <c r="H31" s="10" t="n">
        <v>0</v>
      </c>
      <c r="I31" s="10" t="n">
        <v>1</v>
      </c>
      <c r="J31" s="10" t="n">
        <f aca="false">C31*$M$3+D31*$N$3+E31*$O$3+F31*$P$3+G31*$Q$3+H31*$R$3+I31</f>
        <v>18.25</v>
      </c>
    </row>
    <row r="32" customFormat="false" ht="15.75" hidden="false" customHeight="false" outlineLevel="0" collapsed="false">
      <c r="A32" s="24" t="s">
        <v>37</v>
      </c>
      <c r="B32" s="24"/>
      <c r="C32" s="10" t="n">
        <v>2</v>
      </c>
      <c r="D32" s="10" t="n">
        <v>3</v>
      </c>
      <c r="E32" s="10" t="n">
        <v>3</v>
      </c>
      <c r="F32" s="10" t="n">
        <v>3</v>
      </c>
      <c r="G32" s="25" t="n">
        <v>1</v>
      </c>
      <c r="H32" s="25" t="n">
        <v>1</v>
      </c>
      <c r="I32" s="10"/>
      <c r="J32" s="10" t="n">
        <f aca="false">C32*$M$3+D32*$N$3+E32*$O$3+F32*$P$3+G32*$Q$3+H32*$R$3+I32</f>
        <v>18.5</v>
      </c>
    </row>
    <row r="33" customFormat="false" ht="15.75" hidden="false" customHeight="false" outlineLevel="0" collapsed="false">
      <c r="A33" s="23" t="s">
        <v>38</v>
      </c>
      <c r="C33" s="10" t="n">
        <v>3</v>
      </c>
      <c r="D33" s="10" t="n">
        <v>3</v>
      </c>
      <c r="E33" s="10" t="n">
        <v>3</v>
      </c>
      <c r="F33" s="25" t="n">
        <v>3</v>
      </c>
      <c r="G33" s="10" t="n">
        <v>1</v>
      </c>
      <c r="H33" s="25" t="n">
        <v>1</v>
      </c>
      <c r="I33" s="10"/>
      <c r="J33" s="10" t="n">
        <f aca="false">C33*$M$3+D33*$N$3+E33*$O$3+F33*$P$3+G33*$Q$3+H33*$R$3+I33</f>
        <v>19.5</v>
      </c>
    </row>
    <row r="34" customFormat="false" ht="15.75" hidden="false" customHeight="false" outlineLevel="0" collapsed="false">
      <c r="A34" s="24" t="s">
        <v>39</v>
      </c>
      <c r="B34" s="24"/>
      <c r="C34" s="10" t="n">
        <v>1</v>
      </c>
      <c r="D34" s="25" t="n">
        <v>3</v>
      </c>
      <c r="E34" s="10" t="n">
        <v>3</v>
      </c>
      <c r="F34" s="25" t="n">
        <v>2</v>
      </c>
      <c r="G34" s="10" t="n">
        <v>3</v>
      </c>
      <c r="H34" s="10" t="n">
        <v>0</v>
      </c>
      <c r="I34" s="10" t="n">
        <v>1</v>
      </c>
      <c r="J34" s="10" t="n">
        <f aca="false">C34*$M$3+D34*$N$3+E34*$O$3+F34*$P$3+G34*$Q$3+H34*$R$3+I34</f>
        <v>18.25</v>
      </c>
    </row>
    <row r="35" customFormat="false" ht="15.75" hidden="false" customHeight="false" outlineLevel="0" collapsed="false">
      <c r="A35" s="23" t="s">
        <v>40</v>
      </c>
      <c r="C35" s="10" t="n">
        <v>3</v>
      </c>
      <c r="D35" s="10" t="n">
        <v>1</v>
      </c>
      <c r="E35" s="10" t="n">
        <v>3</v>
      </c>
      <c r="F35" s="10" t="n">
        <v>3</v>
      </c>
      <c r="G35" s="25" t="n">
        <v>3</v>
      </c>
      <c r="H35" s="10" t="n">
        <v>0</v>
      </c>
      <c r="I35" s="10"/>
      <c r="J35" s="10" t="n">
        <f aca="false">C35*$M$3+D35*$N$3+E35*$O$3+F35*$P$3+G35*$Q$3+H35*$R$3+I35</f>
        <v>16.75</v>
      </c>
    </row>
    <row r="36" customFormat="false" ht="15.75" hidden="false" customHeight="false" outlineLevel="0" collapsed="false">
      <c r="A36" s="23" t="s">
        <v>41</v>
      </c>
      <c r="C36" s="26" t="n">
        <v>3</v>
      </c>
      <c r="D36" s="25" t="n">
        <v>3</v>
      </c>
      <c r="E36" s="25" t="n">
        <v>3</v>
      </c>
      <c r="F36" s="26" t="n">
        <v>3</v>
      </c>
      <c r="G36" s="10" t="n">
        <v>1</v>
      </c>
      <c r="H36" s="10" t="n">
        <v>0</v>
      </c>
      <c r="I36" s="10" t="n">
        <v>1.9</v>
      </c>
      <c r="J36" s="10" t="n">
        <f aca="false">C36*$M$3+D36*$N$3+E36*$O$3+F36*$P$3+G36*$Q$3+H36*$R$3+I36</f>
        <v>18.15</v>
      </c>
    </row>
    <row r="37" customFormat="false" ht="15.75" hidden="false" customHeight="false" outlineLevel="0" collapsed="false">
      <c r="A37" s="23" t="s">
        <v>42</v>
      </c>
      <c r="C37" s="25" t="n">
        <v>1</v>
      </c>
      <c r="D37" s="10" t="n">
        <v>2</v>
      </c>
      <c r="E37" s="25" t="n">
        <v>3</v>
      </c>
      <c r="F37" s="25" t="n">
        <v>3</v>
      </c>
      <c r="G37" s="25" t="n">
        <v>3</v>
      </c>
      <c r="H37" s="10" t="n">
        <v>0</v>
      </c>
      <c r="I37" s="10" t="n">
        <v>1.75</v>
      </c>
      <c r="J37" s="10" t="n">
        <f aca="false">C37*$M$3+D37*$N$3+E37*$O$3+F37*$P$3+G37*$Q$3+H37*$R$3+I37</f>
        <v>18.25</v>
      </c>
      <c r="L37" s="23"/>
    </row>
    <row r="38" customFormat="false" ht="15.75" hidden="false" customHeight="false" outlineLevel="0" collapsed="false">
      <c r="A38" s="23" t="s">
        <v>43</v>
      </c>
      <c r="C38" s="26" t="n">
        <v>2</v>
      </c>
      <c r="D38" s="25" t="n">
        <v>3</v>
      </c>
      <c r="E38" s="10" t="n">
        <v>3</v>
      </c>
      <c r="F38" s="10" t="n">
        <v>3</v>
      </c>
      <c r="G38" s="26" t="n">
        <v>3</v>
      </c>
      <c r="H38" s="10" t="n">
        <v>0</v>
      </c>
      <c r="I38" s="10"/>
      <c r="J38" s="10" t="n">
        <f aca="false">C38*$M$3+D38*$N$3+E38*$O$3+F38*$P$3+G38*$Q$3+H38*$R$3+I38</f>
        <v>19.25</v>
      </c>
    </row>
    <row r="39" customFormat="false" ht="15.75" hidden="false" customHeight="false" outlineLevel="0" collapsed="false">
      <c r="A39" s="23" t="s">
        <v>44</v>
      </c>
      <c r="C39" s="25" t="n">
        <v>3</v>
      </c>
      <c r="D39" s="25" t="n">
        <v>2</v>
      </c>
      <c r="E39" s="25" t="n">
        <v>1</v>
      </c>
      <c r="F39" s="10" t="n">
        <v>0</v>
      </c>
      <c r="G39" s="25" t="n">
        <v>1</v>
      </c>
      <c r="H39" s="25" t="n">
        <v>3</v>
      </c>
      <c r="I39" s="10"/>
      <c r="J39" s="10" t="n">
        <f aca="false">C39*$M$3+D39*$N$3+E39*$O$3+F39*$P$3+G39*$Q$3+H39*$R$3+I39</f>
        <v>19.25</v>
      </c>
    </row>
    <row r="40" customFormat="false" ht="15.75" hidden="false" customHeight="false" outlineLevel="0" collapsed="false">
      <c r="A40" s="23" t="s">
        <v>45</v>
      </c>
      <c r="C40" s="25" t="n">
        <v>1</v>
      </c>
      <c r="D40" s="25" t="n">
        <v>3</v>
      </c>
      <c r="E40" s="10" t="n">
        <v>0</v>
      </c>
      <c r="F40" s="10" t="n">
        <v>0</v>
      </c>
      <c r="G40" s="10" t="n">
        <v>0</v>
      </c>
      <c r="H40" s="25" t="n">
        <v>3</v>
      </c>
      <c r="I40" s="10"/>
      <c r="J40" s="10" t="n">
        <f aca="false">C40*$M$3+D40*$N$3+E40*$O$3+F40*$P$3+G40*$Q$3+H40*$R$3+I40</f>
        <v>16</v>
      </c>
    </row>
    <row r="41" customFormat="false" ht="15.75" hidden="false" customHeight="false" outlineLevel="0" collapsed="false">
      <c r="C41" s="27"/>
      <c r="D41" s="27"/>
      <c r="E41" s="27"/>
      <c r="F41" s="27"/>
      <c r="G41" s="27"/>
      <c r="H41" s="27"/>
      <c r="I41" s="10"/>
      <c r="J41" s="10"/>
    </row>
    <row r="42" customFormat="false" ht="15.75" hidden="false" customHeight="false" outlineLevel="0" collapsed="false">
      <c r="A42" s="28" t="s">
        <v>46</v>
      </c>
      <c r="C42" s="10"/>
      <c r="D42" s="10"/>
      <c r="E42" s="10"/>
      <c r="F42" s="10"/>
      <c r="G42" s="10"/>
      <c r="H42" s="10"/>
      <c r="I42" s="10"/>
      <c r="J42" s="10"/>
    </row>
    <row r="43" customFormat="false" ht="15.75" hidden="false" customHeight="false" outlineLevel="0" collapsed="false">
      <c r="A43" s="29" t="s">
        <v>47</v>
      </c>
      <c r="B43" s="29"/>
      <c r="C43" s="30" t="n">
        <v>3</v>
      </c>
      <c r="D43" s="31" t="n">
        <v>3</v>
      </c>
      <c r="E43" s="31" t="n">
        <v>3</v>
      </c>
      <c r="F43" s="31" t="n">
        <v>3</v>
      </c>
      <c r="G43" s="31" t="n">
        <v>3</v>
      </c>
      <c r="H43" s="32" t="n">
        <v>2</v>
      </c>
      <c r="J43" s="10" t="n">
        <f aca="false">C43*$M$3+D43*$N$3+E43*$O$3+F43*$P$3+G43*$Q$3+H43*$R$3+I43</f>
        <v>26.75</v>
      </c>
    </row>
    <row r="44" customFormat="false" ht="15.75" hidden="false" customHeight="false" outlineLevel="0" collapsed="false">
      <c r="A44" s="33" t="s">
        <v>48</v>
      </c>
      <c r="B44" s="33"/>
      <c r="C44" s="34" t="n">
        <v>3</v>
      </c>
      <c r="D44" s="35" t="n">
        <v>3</v>
      </c>
      <c r="E44" s="35" t="n">
        <v>3</v>
      </c>
      <c r="F44" s="35" t="n">
        <v>3</v>
      </c>
      <c r="G44" s="35" t="n">
        <v>3</v>
      </c>
      <c r="H44" s="36" t="n">
        <v>1</v>
      </c>
      <c r="J44" s="10" t="n">
        <f aca="false">C44*$M$3+D44*$N$3+E44*$O$3+F44*$P$3+G44*$Q$3+H44*$R$3+I44</f>
        <v>23.5</v>
      </c>
    </row>
    <row r="45" customFormat="false" ht="15.75" hidden="false" customHeight="false" outlineLevel="0" collapsed="false">
      <c r="A45" s="33" t="s">
        <v>49</v>
      </c>
      <c r="B45" s="33"/>
      <c r="C45" s="34" t="n">
        <v>3</v>
      </c>
      <c r="D45" s="35" t="n">
        <v>3</v>
      </c>
      <c r="E45" s="35" t="n">
        <v>3</v>
      </c>
      <c r="F45" s="35" t="n">
        <v>3</v>
      </c>
      <c r="G45" s="35" t="n">
        <v>3</v>
      </c>
      <c r="H45" s="37" t="n">
        <v>0</v>
      </c>
      <c r="J45" s="10" t="n">
        <f aca="false">C45*$M$3+D45*$N$3+E45*$O$3+F45*$P$3+G45*$Q$3+H45*$R$3+I45</f>
        <v>20.25</v>
      </c>
    </row>
    <row r="46" customFormat="false" ht="15.75" hidden="false" customHeight="false" outlineLevel="0" collapsed="false">
      <c r="A46" s="33" t="s">
        <v>50</v>
      </c>
      <c r="B46" s="33"/>
      <c r="C46" s="34" t="n">
        <v>3</v>
      </c>
      <c r="D46" s="35" t="n">
        <v>3</v>
      </c>
      <c r="E46" s="35" t="n">
        <v>3</v>
      </c>
      <c r="F46" s="35" t="n">
        <v>3</v>
      </c>
      <c r="G46" s="37" t="n">
        <v>0</v>
      </c>
      <c r="H46" s="38" t="n">
        <v>2</v>
      </c>
      <c r="J46" s="10" t="n">
        <f aca="false">C46*$M$3+D46*$N$3+E46*$O$3+F46*$P$3+G46*$Q$3+H46*$R$3+I46</f>
        <v>20.75</v>
      </c>
    </row>
    <row r="47" customFormat="false" ht="15.75" hidden="false" customHeight="false" outlineLevel="0" collapsed="false">
      <c r="A47" s="33" t="s">
        <v>51</v>
      </c>
      <c r="B47" s="33"/>
      <c r="C47" s="34" t="n">
        <v>3</v>
      </c>
      <c r="D47" s="35" t="n">
        <v>3</v>
      </c>
      <c r="E47" s="35" t="n">
        <v>3</v>
      </c>
      <c r="F47" s="35" t="n">
        <v>3</v>
      </c>
      <c r="G47" s="36" t="n">
        <v>1</v>
      </c>
      <c r="H47" s="39" t="n">
        <v>1.5</v>
      </c>
      <c r="J47" s="10" t="n">
        <f aca="false">C47*$M$3+D47*$N$3+E47*$O$3+F47*$P$3+G47*$Q$3+H47*$R$3+I47</f>
        <v>21.125</v>
      </c>
    </row>
    <row r="48" customFormat="false" ht="15.75" hidden="false" customHeight="false" outlineLevel="0" collapsed="false">
      <c r="A48" s="33" t="s">
        <v>52</v>
      </c>
      <c r="B48" s="33"/>
      <c r="C48" s="34" t="n">
        <v>3</v>
      </c>
      <c r="D48" s="35" t="n">
        <v>3</v>
      </c>
      <c r="E48" s="35" t="n">
        <v>3</v>
      </c>
      <c r="F48" s="35" t="n">
        <v>3</v>
      </c>
      <c r="G48" s="36" t="n">
        <v>1</v>
      </c>
      <c r="H48" s="39" t="n">
        <v>0.65</v>
      </c>
      <c r="I48" s="23" t="n">
        <v>2</v>
      </c>
      <c r="J48" s="10" t="n">
        <f aca="false">C48*$M$3+D48*$N$3+E48*$O$3+F48*$P$3+G48*$Q$3+H48*$R$3+I48</f>
        <v>20.3625</v>
      </c>
    </row>
    <row r="49" customFormat="false" ht="15.75" hidden="false" customHeight="false" outlineLevel="0" collapsed="false">
      <c r="A49" s="33" t="s">
        <v>53</v>
      </c>
      <c r="B49" s="33"/>
      <c r="C49" s="34" t="n">
        <v>3</v>
      </c>
      <c r="D49" s="35" t="n">
        <v>3</v>
      </c>
      <c r="E49" s="37" t="n">
        <v>0</v>
      </c>
      <c r="F49" s="37" t="n">
        <v>0</v>
      </c>
      <c r="G49" s="35" t="n">
        <v>3</v>
      </c>
      <c r="H49" s="38" t="n">
        <v>2</v>
      </c>
      <c r="J49" s="10" t="n">
        <f aca="false">C49*$M$3+D49*$N$3+E49*$O$3+F49*$P$3+G49*$Q$3+H49*$R$3+I49</f>
        <v>20.75</v>
      </c>
    </row>
    <row r="50" customFormat="false" ht="15.75" hidden="false" customHeight="false" outlineLevel="0" collapsed="false">
      <c r="A50" s="33" t="s">
        <v>54</v>
      </c>
      <c r="B50" s="33"/>
      <c r="C50" s="34" t="n">
        <v>3</v>
      </c>
      <c r="D50" s="35" t="n">
        <v>3</v>
      </c>
      <c r="E50" s="35" t="n">
        <v>3</v>
      </c>
      <c r="F50" s="35" t="n">
        <v>3</v>
      </c>
      <c r="G50" s="35" t="n">
        <v>3</v>
      </c>
      <c r="H50" s="40"/>
      <c r="J50" s="10" t="n">
        <f aca="false">C50*$M$3+D50*$N$3+E50*$O$3+F50*$P$3+G50*$Q$3+H50*$R$3+I50</f>
        <v>20.25</v>
      </c>
    </row>
    <row r="51" customFormat="false" ht="15.75" hidden="false" customHeight="false" outlineLevel="0" collapsed="false">
      <c r="A51" s="33" t="s">
        <v>55</v>
      </c>
      <c r="B51" s="33"/>
      <c r="C51" s="34" t="n">
        <v>3</v>
      </c>
      <c r="D51" s="35" t="n">
        <v>3</v>
      </c>
      <c r="E51" s="35" t="n">
        <v>3</v>
      </c>
      <c r="F51" s="36" t="n">
        <v>1</v>
      </c>
      <c r="G51" s="40"/>
      <c r="H51" s="40"/>
      <c r="J51" s="10" t="n">
        <f aca="false">C51*$M$3+D51*$N$3+E51*$O$3+F51*$P$3+G51*$Q$3+H51*$R$3+I51</f>
        <v>12.25</v>
      </c>
    </row>
    <row r="52" customFormat="false" ht="15.75" hidden="false" customHeight="false" outlineLevel="0" collapsed="false">
      <c r="A52" s="33" t="s">
        <v>56</v>
      </c>
      <c r="B52" s="33"/>
      <c r="C52" s="34" t="n">
        <v>3</v>
      </c>
      <c r="D52" s="35" t="n">
        <v>3</v>
      </c>
      <c r="E52" s="35" t="n">
        <v>3</v>
      </c>
      <c r="F52" s="35" t="n">
        <v>3</v>
      </c>
      <c r="G52" s="38" t="n">
        <v>2</v>
      </c>
      <c r="H52" s="40"/>
      <c r="J52" s="10" t="n">
        <f aca="false">C52*$M$3+D52*$N$3+E52*$O$3+F52*$P$3+G52*$Q$3+H52*$R$3+I52</f>
        <v>18.25</v>
      </c>
    </row>
    <row r="53" customFormat="false" ht="15.75" hidden="false" customHeight="false" outlineLevel="0" collapsed="false">
      <c r="A53" s="33" t="s">
        <v>57</v>
      </c>
      <c r="B53" s="33"/>
      <c r="C53" s="34" t="n">
        <v>3</v>
      </c>
      <c r="D53" s="35" t="n">
        <v>3</v>
      </c>
      <c r="E53" s="35" t="n">
        <v>3</v>
      </c>
      <c r="F53" s="35" t="n">
        <v>3</v>
      </c>
      <c r="G53" s="35" t="n">
        <v>3</v>
      </c>
      <c r="H53" s="40"/>
      <c r="J53" s="10" t="n">
        <f aca="false">C53*$M$3+D53*$N$3+E53*$O$3+F53*$P$3+G53*$Q$3+H53*$R$3+I53</f>
        <v>20.25</v>
      </c>
    </row>
    <row r="54" customFormat="false" ht="15.75" hidden="false" customHeight="false" outlineLevel="0" collapsed="false">
      <c r="A54" s="33" t="s">
        <v>58</v>
      </c>
      <c r="B54" s="33"/>
      <c r="C54" s="34" t="n">
        <v>3</v>
      </c>
      <c r="D54" s="35" t="n">
        <v>3</v>
      </c>
      <c r="E54" s="35" t="n">
        <v>3</v>
      </c>
      <c r="F54" s="35" t="n">
        <v>3</v>
      </c>
      <c r="G54" s="35" t="n">
        <v>3</v>
      </c>
      <c r="H54" s="37" t="n">
        <v>0</v>
      </c>
      <c r="J54" s="10" t="n">
        <f aca="false">C54*$M$3+D54*$N$3+E54*$O$3+F54*$P$3+G54*$Q$3+H54*$R$3+I54</f>
        <v>20.25</v>
      </c>
    </row>
    <row r="55" customFormat="false" ht="15.75" hidden="false" customHeight="false" outlineLevel="0" collapsed="false">
      <c r="A55" s="33" t="s">
        <v>59</v>
      </c>
      <c r="B55" s="33"/>
      <c r="C55" s="34" t="n">
        <v>3</v>
      </c>
      <c r="D55" s="36" t="n">
        <v>2</v>
      </c>
      <c r="E55" s="35" t="n">
        <v>3</v>
      </c>
      <c r="F55" s="35" t="n">
        <v>3</v>
      </c>
      <c r="G55" s="37" t="n">
        <v>3</v>
      </c>
      <c r="H55" s="40"/>
      <c r="J55" s="10" t="n">
        <f aca="false">C55*$M$3+D55*$N$3+E55*$O$3+F55*$P$3+G55*$Q$3+H55*$R$3+I55</f>
        <v>18.5</v>
      </c>
    </row>
    <row r="56" customFormat="false" ht="15.75" hidden="false" customHeight="false" outlineLevel="0" collapsed="false">
      <c r="A56" s="33" t="s">
        <v>60</v>
      </c>
      <c r="B56" s="33"/>
      <c r="C56" s="34" t="n">
        <v>3</v>
      </c>
      <c r="D56" s="35" t="n">
        <v>3</v>
      </c>
      <c r="E56" s="35" t="n">
        <v>3</v>
      </c>
      <c r="F56" s="35" t="n">
        <v>3</v>
      </c>
      <c r="G56" s="35" t="n">
        <v>3</v>
      </c>
      <c r="H56" s="36" t="n">
        <v>1</v>
      </c>
      <c r="J56" s="10" t="n">
        <f aca="false">C56*$M$3+D56*$N$3+E56*$O$3+F56*$P$3+G56*$Q$3+H56*$R$3+I56</f>
        <v>23.5</v>
      </c>
    </row>
    <row r="57" customFormat="false" ht="15.75" hidden="false" customHeight="false" outlineLevel="0" collapsed="false">
      <c r="A57" s="33" t="s">
        <v>61</v>
      </c>
      <c r="B57" s="33"/>
      <c r="C57" s="34" t="n">
        <v>3</v>
      </c>
      <c r="D57" s="35" t="n">
        <v>3</v>
      </c>
      <c r="E57" s="35" t="n">
        <v>3</v>
      </c>
      <c r="F57" s="35" t="n">
        <v>3</v>
      </c>
      <c r="G57" s="35" t="n">
        <v>3</v>
      </c>
      <c r="H57" s="35" t="n">
        <v>3</v>
      </c>
      <c r="J57" s="10" t="n">
        <f aca="false">C57*$M$3+D57*$N$3+E57*$O$3+F57*$P$3+G57*$Q$3+H57*$R$3+I57</f>
        <v>30</v>
      </c>
    </row>
    <row r="58" customFormat="false" ht="15.75" hidden="false" customHeight="false" outlineLevel="0" collapsed="false">
      <c r="A58" s="33" t="s">
        <v>62</v>
      </c>
      <c r="B58" s="33"/>
      <c r="C58" s="34" t="n">
        <v>3</v>
      </c>
      <c r="D58" s="35" t="n">
        <v>3</v>
      </c>
      <c r="E58" s="35" t="n">
        <v>3</v>
      </c>
      <c r="F58" s="35" t="n">
        <v>3</v>
      </c>
      <c r="G58" s="38" t="n">
        <v>2</v>
      </c>
      <c r="H58" s="40"/>
      <c r="J58" s="10" t="n">
        <f aca="false">C58*$M$3+D58*$N$3+E58*$O$3+F58*$P$3+G58*$Q$3+H58*$R$3+I58</f>
        <v>18.25</v>
      </c>
    </row>
    <row r="59" customFormat="false" ht="15.75" hidden="false" customHeight="false" outlineLevel="0" collapsed="false">
      <c r="A59" s="33" t="s">
        <v>63</v>
      </c>
      <c r="B59" s="33"/>
      <c r="C59" s="34" t="n">
        <v>3</v>
      </c>
      <c r="D59" s="35" t="n">
        <v>3</v>
      </c>
      <c r="E59" s="35" t="n">
        <v>3</v>
      </c>
      <c r="F59" s="35" t="n">
        <v>3</v>
      </c>
      <c r="G59" s="35" t="n">
        <v>3</v>
      </c>
      <c r="H59" s="37" t="n">
        <v>0</v>
      </c>
      <c r="J59" s="10" t="n">
        <f aca="false">C59*$M$3+D59*$N$3+E59*$O$3+F59*$P$3+G59*$Q$3+H59*$R$3+I59</f>
        <v>20.25</v>
      </c>
    </row>
    <row r="60" customFormat="false" ht="15.75" hidden="false" customHeight="false" outlineLevel="0" collapsed="false">
      <c r="A60" s="33" t="s">
        <v>64</v>
      </c>
      <c r="B60" s="33"/>
      <c r="C60" s="34" t="n">
        <v>3</v>
      </c>
      <c r="D60" s="35" t="n">
        <v>3</v>
      </c>
      <c r="E60" s="35" t="n">
        <v>3</v>
      </c>
      <c r="F60" s="35" t="n">
        <v>3</v>
      </c>
      <c r="G60" s="38" t="n">
        <v>2</v>
      </c>
      <c r="H60" s="40"/>
      <c r="J60" s="10" t="n">
        <f aca="false">C60*$M$3+D60*$N$3+E60*$O$3+F60*$P$3+G60*$Q$3+H60*$R$3+I60</f>
        <v>18.25</v>
      </c>
    </row>
    <row r="61" customFormat="false" ht="15.75" hidden="false" customHeight="false" outlineLevel="0" collapsed="false">
      <c r="A61" s="33" t="s">
        <v>65</v>
      </c>
      <c r="B61" s="33"/>
      <c r="C61" s="34" t="n">
        <v>3</v>
      </c>
      <c r="D61" s="35" t="n">
        <v>3</v>
      </c>
      <c r="E61" s="35" t="n">
        <v>3</v>
      </c>
      <c r="F61" s="35" t="n">
        <v>3</v>
      </c>
      <c r="G61" s="38" t="n">
        <v>2</v>
      </c>
      <c r="H61" s="37" t="n">
        <v>0</v>
      </c>
      <c r="J61" s="10" t="n">
        <f aca="false">C61*$M$3+D61*$N$3+E61*$O$3+F61*$P$3+G61*$Q$3+H61*$R$3+I61</f>
        <v>18.25</v>
      </c>
    </row>
    <row r="62" customFormat="false" ht="15.75" hidden="false" customHeight="false" outlineLevel="0" collapsed="false">
      <c r="A62" s="33" t="s">
        <v>66</v>
      </c>
      <c r="B62" s="33"/>
      <c r="C62" s="34" t="n">
        <v>3</v>
      </c>
      <c r="D62" s="38" t="n">
        <v>2</v>
      </c>
      <c r="E62" s="35" t="n">
        <v>3</v>
      </c>
      <c r="F62" s="35" t="n">
        <v>3</v>
      </c>
      <c r="G62" s="36" t="n">
        <v>1</v>
      </c>
      <c r="H62" s="37" t="n">
        <v>0</v>
      </c>
      <c r="J62" s="10" t="n">
        <f aca="false">C62*$M$3+D62*$N$3+E62*$O$3+F62*$P$3+G62*$Q$3+H62*$R$3+I62</f>
        <v>14.5</v>
      </c>
    </row>
    <row r="63" customFormat="false" ht="13.8" hidden="false" customHeight="false" outlineLevel="0" collapsed="false">
      <c r="A63" s="33" t="s">
        <v>67</v>
      </c>
      <c r="B63" s="33"/>
      <c r="C63" s="41" t="n">
        <v>2</v>
      </c>
      <c r="D63" s="35" t="n">
        <v>3</v>
      </c>
      <c r="E63" s="37" t="n">
        <v>0</v>
      </c>
      <c r="F63" s="42" t="n">
        <v>2</v>
      </c>
      <c r="G63" s="43" t="n">
        <v>3</v>
      </c>
      <c r="H63" s="40"/>
      <c r="J63" s="10" t="n">
        <f aca="false">C63*$M$3+D63*$N$3+E63*$O$3+F63*$P$3+G63*$Q$3+H63*$R$3+I63</f>
        <v>15.25</v>
      </c>
    </row>
    <row r="64" customFormat="false" ht="15.75" hidden="false" customHeight="false" outlineLevel="0" collapsed="false">
      <c r="A64" s="33" t="s">
        <v>68</v>
      </c>
      <c r="B64" s="33"/>
      <c r="C64" s="34" t="n">
        <v>3</v>
      </c>
      <c r="D64" s="38" t="n">
        <v>2</v>
      </c>
      <c r="E64" s="35" t="n">
        <v>3</v>
      </c>
      <c r="F64" s="35" t="n">
        <v>3</v>
      </c>
      <c r="G64" s="35" t="n">
        <v>3</v>
      </c>
      <c r="H64" s="40"/>
      <c r="J64" s="10" t="n">
        <f aca="false">C64*$M$3+D64*$N$3+E64*$O$3+F64*$P$3+G64*$Q$3+H64*$R$3+I64</f>
        <v>18.5</v>
      </c>
    </row>
    <row r="65" customFormat="false" ht="15.75" hidden="false" customHeight="false" outlineLevel="0" collapsed="false">
      <c r="A65" s="33" t="s">
        <v>69</v>
      </c>
      <c r="B65" s="33"/>
      <c r="C65" s="34" t="n">
        <v>3</v>
      </c>
      <c r="D65" s="35" t="n">
        <v>3</v>
      </c>
      <c r="E65" s="35" t="n">
        <v>3</v>
      </c>
      <c r="F65" s="35" t="n">
        <v>3</v>
      </c>
      <c r="G65" s="37" t="n">
        <v>0</v>
      </c>
      <c r="H65" s="39" t="n">
        <v>1.25</v>
      </c>
      <c r="J65" s="10" t="n">
        <f aca="false">C65*$M$3+D65*$N$3+E65*$O$3+F65*$P$3+G65*$Q$3+H65*$R$3+I65</f>
        <v>18.3125</v>
      </c>
    </row>
    <row r="66" customFormat="false" ht="15.75" hidden="false" customHeight="false" outlineLevel="0" collapsed="false">
      <c r="A66" s="33" t="s">
        <v>70</v>
      </c>
      <c r="B66" s="33"/>
      <c r="C66" s="34" t="n">
        <v>3</v>
      </c>
      <c r="D66" s="37" t="n">
        <v>1</v>
      </c>
      <c r="E66" s="35" t="n">
        <v>3</v>
      </c>
      <c r="F66" s="35" t="n">
        <v>3</v>
      </c>
      <c r="G66" s="37" t="n">
        <v>3</v>
      </c>
      <c r="H66" s="40"/>
      <c r="J66" s="10" t="n">
        <f aca="false">C66*$M$3+D66*$N$3+E66*$O$3+F66*$P$3+G66*$Q$3+H66*$R$3+I66</f>
        <v>16.75</v>
      </c>
    </row>
    <row r="67" customFormat="false" ht="15.75" hidden="false" customHeight="false" outlineLevel="0" collapsed="false">
      <c r="A67" s="33" t="s">
        <v>71</v>
      </c>
      <c r="B67" s="33"/>
      <c r="C67" s="34" t="n">
        <v>3</v>
      </c>
      <c r="D67" s="40"/>
      <c r="E67" s="37" t="n">
        <v>0</v>
      </c>
      <c r="F67" s="37" t="n">
        <v>0</v>
      </c>
      <c r="G67" s="40"/>
      <c r="H67" s="37" t="n">
        <v>0</v>
      </c>
      <c r="J67" s="44" t="n">
        <f aca="false">C67*$M$3+D67*$N$3+E67*$O$3+F67*$P$3+G67*$Q$3+H67*$R$3+I67</f>
        <v>3</v>
      </c>
    </row>
    <row r="68" customFormat="false" ht="15.75" hidden="false" customHeight="false" outlineLevel="0" collapsed="false">
      <c r="A68" s="33" t="s">
        <v>72</v>
      </c>
      <c r="B68" s="33"/>
      <c r="C68" s="34" t="n">
        <v>3</v>
      </c>
      <c r="D68" s="35" t="n">
        <v>3</v>
      </c>
      <c r="E68" s="35" t="n">
        <v>3</v>
      </c>
      <c r="F68" s="35" t="n">
        <v>3</v>
      </c>
      <c r="G68" s="35" t="n">
        <v>3</v>
      </c>
      <c r="H68" s="40"/>
      <c r="J68" s="44" t="n">
        <f aca="false">C68*$M$3+D68*$N$3+E68*$O$3+F68*$P$3+G68*$Q$3+H68*$R$3+I68</f>
        <v>20.25</v>
      </c>
    </row>
    <row r="69" customFormat="false" ht="15.75" hidden="false" customHeight="false" outlineLevel="0" collapsed="false">
      <c r="J69" s="44"/>
    </row>
    <row r="70" customFormat="false" ht="15.75" hidden="false" customHeight="false" outlineLevel="0" collapsed="false">
      <c r="A70" s="14" t="s">
        <v>73</v>
      </c>
      <c r="J70" s="44"/>
    </row>
    <row r="71" customFormat="false" ht="15.75" hidden="false" customHeight="false" outlineLevel="0" collapsed="false">
      <c r="A71" s="45" t="s">
        <v>74</v>
      </c>
      <c r="B71" s="46"/>
      <c r="C71" s="46" t="n">
        <v>3</v>
      </c>
      <c r="D71" s="46" t="n">
        <v>3</v>
      </c>
      <c r="E71" s="46" t="n">
        <v>3</v>
      </c>
      <c r="F71" s="46" t="n">
        <v>3</v>
      </c>
      <c r="G71" s="46" t="n">
        <v>3</v>
      </c>
      <c r="H71" s="46" t="n">
        <v>3</v>
      </c>
      <c r="I71" s="46"/>
      <c r="J71" s="47" t="n">
        <f aca="false">C71*$M$3+D71*$N$3+E71*$O$3+F71*$P$3+G71*$Q$3+H71*$R$3+I71</f>
        <v>30</v>
      </c>
    </row>
    <row r="72" customFormat="false" ht="15.75" hidden="false" customHeight="false" outlineLevel="0" collapsed="false">
      <c r="A72" s="48" t="s">
        <v>75</v>
      </c>
      <c r="C72" s="11" t="n">
        <v>3</v>
      </c>
      <c r="D72" s="11" t="n">
        <v>3</v>
      </c>
      <c r="E72" s="11" t="n">
        <v>3</v>
      </c>
      <c r="F72" s="11" t="n">
        <v>3</v>
      </c>
      <c r="G72" s="11" t="n">
        <v>3</v>
      </c>
      <c r="H72" s="11" t="n">
        <v>2</v>
      </c>
      <c r="J72" s="49" t="n">
        <f aca="false">C72*$M$3+D72*$N$3+E72*$O$3+F72*$P$3+G72*$Q$3+H72*$R$3+I72</f>
        <v>26.75</v>
      </c>
    </row>
    <row r="73" customFormat="false" ht="15.75" hidden="false" customHeight="false" outlineLevel="0" collapsed="false">
      <c r="A73" s="48" t="s">
        <v>76</v>
      </c>
      <c r="C73" s="23" t="n">
        <v>3</v>
      </c>
      <c r="D73" s="23" t="n">
        <v>3</v>
      </c>
      <c r="E73" s="23" t="n">
        <v>3</v>
      </c>
      <c r="F73" s="23" t="n">
        <v>3</v>
      </c>
      <c r="G73" s="23" t="n">
        <v>1</v>
      </c>
      <c r="H73" s="23" t="n">
        <v>3</v>
      </c>
      <c r="J73" s="49" t="n">
        <f aca="false">C73*$M$3+D73*$N$3+E73*$O$3+F73*$P$3+G73*$Q$3+H73*$R$3+I73</f>
        <v>26</v>
      </c>
    </row>
    <row r="74" customFormat="false" ht="15.75" hidden="false" customHeight="false" outlineLevel="0" collapsed="false">
      <c r="A74" s="48" t="s">
        <v>77</v>
      </c>
      <c r="C74" s="11" t="n">
        <v>3</v>
      </c>
      <c r="D74" s="11" t="n">
        <v>3</v>
      </c>
      <c r="E74" s="23" t="n">
        <v>3</v>
      </c>
      <c r="F74" s="23" t="n">
        <v>3</v>
      </c>
      <c r="G74" s="11" t="n">
        <v>0</v>
      </c>
      <c r="H74" s="23" t="n">
        <v>3</v>
      </c>
      <c r="J74" s="49" t="n">
        <f aca="false">C74*$M$3+D74*$N$3+E74*$O$3+F74*$P$3+G74*$Q$3+H74*$R$3+I74</f>
        <v>24</v>
      </c>
    </row>
    <row r="75" customFormat="false" ht="15.75" hidden="false" customHeight="false" outlineLevel="0" collapsed="false">
      <c r="A75" s="48" t="s">
        <v>78</v>
      </c>
      <c r="C75" s="11" t="n">
        <v>2</v>
      </c>
      <c r="D75" s="11" t="n">
        <v>3</v>
      </c>
      <c r="E75" s="11" t="n">
        <v>3</v>
      </c>
      <c r="F75" s="11" t="n">
        <v>3</v>
      </c>
      <c r="G75" s="11" t="n">
        <v>3</v>
      </c>
      <c r="H75" s="11" t="n">
        <v>1</v>
      </c>
      <c r="J75" s="49" t="n">
        <f aca="false">C75*$M$3+D75*$N$3+E75*$O$3+F75*$P$3+G75*$Q$3+H75*$R$3+I75</f>
        <v>22.5</v>
      </c>
    </row>
    <row r="76" customFormat="false" ht="15.75" hidden="false" customHeight="false" outlineLevel="0" collapsed="false">
      <c r="A76" s="48" t="s">
        <v>79</v>
      </c>
      <c r="C76" s="11" t="n">
        <v>1</v>
      </c>
      <c r="D76" s="11" t="n">
        <v>3</v>
      </c>
      <c r="E76" s="11" t="n">
        <v>3</v>
      </c>
      <c r="F76" s="11" t="n">
        <v>3</v>
      </c>
      <c r="G76" s="11" t="n">
        <v>3</v>
      </c>
      <c r="H76" s="11" t="n">
        <v>1</v>
      </c>
      <c r="J76" s="49" t="n">
        <f aca="false">C76*$M$3+D76*$N$3+E76*$O$3+F76*$P$3+G76*$Q$3+H76*$R$3+I76</f>
        <v>21.5</v>
      </c>
    </row>
    <row r="77" customFormat="false" ht="15.75" hidden="false" customHeight="false" outlineLevel="0" collapsed="false">
      <c r="A77" s="48" t="s">
        <v>80</v>
      </c>
      <c r="C77" s="11" t="n">
        <v>3</v>
      </c>
      <c r="D77" s="50" t="n">
        <v>1</v>
      </c>
      <c r="E77" s="51" t="n">
        <v>3</v>
      </c>
      <c r="F77" s="51" t="n">
        <v>3</v>
      </c>
      <c r="G77" s="52" t="n">
        <v>2</v>
      </c>
      <c r="H77" s="52" t="n">
        <v>2</v>
      </c>
      <c r="J77" s="49" t="n">
        <f aca="false">C77*$M$3+D77*$N$3+E77*$O$3+F77*$P$3+G77*$Q$3+H77*$R$3+I77</f>
        <v>21.25</v>
      </c>
    </row>
    <row r="78" customFormat="false" ht="15.75" hidden="false" customHeight="false" outlineLevel="0" collapsed="false">
      <c r="A78" s="48" t="s">
        <v>81</v>
      </c>
      <c r="C78" s="11" t="n">
        <v>3</v>
      </c>
      <c r="D78" s="11" t="n">
        <v>3</v>
      </c>
      <c r="E78" s="11" t="n">
        <v>3</v>
      </c>
      <c r="F78" s="11" t="n">
        <v>3</v>
      </c>
      <c r="G78" s="11" t="n">
        <v>3</v>
      </c>
      <c r="J78" s="49" t="n">
        <f aca="false">C78*$M$3+D78*$N$3+E78*$O$3+F78*$P$3+G78*$Q$3+H78*$R$3+I78</f>
        <v>20.25</v>
      </c>
    </row>
    <row r="79" customFormat="false" ht="15.75" hidden="false" customHeight="false" outlineLevel="0" collapsed="false">
      <c r="A79" s="48" t="s">
        <v>82</v>
      </c>
      <c r="C79" s="11" t="n">
        <v>3</v>
      </c>
      <c r="D79" s="11" t="n">
        <v>3</v>
      </c>
      <c r="E79" s="11" t="n">
        <v>3</v>
      </c>
      <c r="F79" s="11" t="n">
        <v>3</v>
      </c>
      <c r="G79" s="11" t="n">
        <v>3</v>
      </c>
      <c r="J79" s="49" t="n">
        <f aca="false">C79*$M$3+D79*$N$3+E79*$O$3+F79*$P$3+G79*$Q$3+H79*$R$3+I79</f>
        <v>20.25</v>
      </c>
    </row>
    <row r="80" customFormat="false" ht="15.75" hidden="false" customHeight="false" outlineLevel="0" collapsed="false">
      <c r="A80" s="48" t="s">
        <v>83</v>
      </c>
      <c r="C80" s="11" t="n">
        <v>3</v>
      </c>
      <c r="D80" s="11" t="n">
        <v>3</v>
      </c>
      <c r="E80" s="11" t="n">
        <v>3</v>
      </c>
      <c r="F80" s="11" t="n">
        <v>3</v>
      </c>
      <c r="G80" s="11" t="n">
        <v>3</v>
      </c>
      <c r="J80" s="49" t="n">
        <f aca="false">C80*$M$3+D80*$N$3+E80*$O$3+F80*$P$3+G80*$Q$3+H80*$R$3+I80</f>
        <v>20.25</v>
      </c>
    </row>
    <row r="81" customFormat="false" ht="15.75" hidden="false" customHeight="false" outlineLevel="0" collapsed="false">
      <c r="A81" s="48" t="s">
        <v>84</v>
      </c>
      <c r="C81" s="23" t="n">
        <v>3</v>
      </c>
      <c r="D81" s="11" t="n">
        <v>3</v>
      </c>
      <c r="E81" s="23" t="n">
        <v>3</v>
      </c>
      <c r="F81" s="23" t="n">
        <v>3</v>
      </c>
      <c r="G81" s="11" t="n">
        <v>3</v>
      </c>
      <c r="J81" s="49" t="n">
        <f aca="false">C81*$M$3+D81*$N$3+E81*$O$3+F81*$P$3+G81*$Q$3+H81*$R$3+I81</f>
        <v>20.25</v>
      </c>
    </row>
    <row r="82" customFormat="false" ht="15.75" hidden="false" customHeight="false" outlineLevel="0" collapsed="false">
      <c r="A82" s="48" t="s">
        <v>85</v>
      </c>
      <c r="C82" s="11" t="n">
        <v>3</v>
      </c>
      <c r="D82" s="51" t="n">
        <v>3</v>
      </c>
      <c r="E82" s="51" t="n">
        <v>3</v>
      </c>
      <c r="F82" s="51" t="n">
        <v>3</v>
      </c>
      <c r="G82" s="11" t="n">
        <v>3</v>
      </c>
      <c r="J82" s="49" t="n">
        <f aca="false">C82*$M$3+D82*$N$3+E82*$O$3+F82*$P$3+G82*$Q$3+H82*$R$3+I82</f>
        <v>20.25</v>
      </c>
    </row>
    <row r="83" customFormat="false" ht="15.75" hidden="false" customHeight="false" outlineLevel="0" collapsed="false">
      <c r="A83" s="48" t="s">
        <v>86</v>
      </c>
      <c r="C83" s="11" t="n">
        <v>3</v>
      </c>
      <c r="D83" s="11" t="n">
        <v>3</v>
      </c>
      <c r="E83" s="11" t="n">
        <v>3</v>
      </c>
      <c r="F83" s="11" t="n">
        <v>2</v>
      </c>
      <c r="G83" s="23" t="n">
        <v>3</v>
      </c>
      <c r="J83" s="49" t="n">
        <f aca="false">C83*$M$3+D83*$N$3+E83*$O$3+F83*$P$3+G83*$Q$3+H83*$R$3+I83</f>
        <v>19.25</v>
      </c>
    </row>
    <row r="84" customFormat="false" ht="15.75" hidden="false" customHeight="false" outlineLevel="0" collapsed="false">
      <c r="A84" s="48" t="s">
        <v>87</v>
      </c>
      <c r="C84" s="11" t="n">
        <v>3</v>
      </c>
      <c r="D84" s="11" t="n">
        <v>3</v>
      </c>
      <c r="E84" s="11" t="n">
        <v>3</v>
      </c>
      <c r="F84" s="11" t="n">
        <v>3</v>
      </c>
      <c r="G84" s="11" t="n">
        <v>2</v>
      </c>
      <c r="J84" s="49" t="n">
        <f aca="false">C84*$M$3+D84*$N$3+E84*$O$3+F84*$P$3+G84*$Q$3+H84*$R$3+I84</f>
        <v>18.25</v>
      </c>
    </row>
    <row r="85" customFormat="false" ht="15.75" hidden="false" customHeight="false" outlineLevel="0" collapsed="false">
      <c r="A85" s="48" t="s">
        <v>88</v>
      </c>
      <c r="C85" s="11" t="n">
        <v>1</v>
      </c>
      <c r="D85" s="11" t="n">
        <v>3</v>
      </c>
      <c r="E85" s="11" t="n">
        <v>3</v>
      </c>
      <c r="F85" s="11" t="n">
        <v>3</v>
      </c>
      <c r="G85" s="11" t="n">
        <v>3</v>
      </c>
      <c r="J85" s="49" t="n">
        <f aca="false">C85*$M$3+D85*$N$3+E85*$O$3+F85*$P$3+G85*$Q$3+H85*$R$3+I85</f>
        <v>18.25</v>
      </c>
    </row>
    <row r="86" customFormat="false" ht="15.75" hidden="false" customHeight="false" outlineLevel="0" collapsed="false">
      <c r="A86" s="48" t="s">
        <v>89</v>
      </c>
      <c r="C86" s="11" t="n">
        <v>3</v>
      </c>
      <c r="D86" s="11" t="n">
        <v>3</v>
      </c>
      <c r="E86" s="51" t="n">
        <v>3</v>
      </c>
      <c r="F86" s="51" t="n">
        <v>3</v>
      </c>
      <c r="G86" s="52" t="n">
        <v>2</v>
      </c>
      <c r="J86" s="49" t="n">
        <f aca="false">C86*$M$3+D86*$N$3+E86*$O$3+F86*$P$3+G86*$Q$3+H86*$R$3+I86</f>
        <v>18.25</v>
      </c>
    </row>
    <row r="87" customFormat="false" ht="15.75" hidden="false" customHeight="false" outlineLevel="0" collapsed="false">
      <c r="A87" s="48" t="s">
        <v>90</v>
      </c>
      <c r="C87" s="11" t="n">
        <v>3</v>
      </c>
      <c r="D87" s="11" t="n">
        <v>3</v>
      </c>
      <c r="E87" s="11" t="n">
        <v>2</v>
      </c>
      <c r="F87" s="11" t="n">
        <v>2</v>
      </c>
      <c r="G87" s="23" t="n">
        <v>3</v>
      </c>
      <c r="J87" s="49" t="n">
        <f aca="false">C87*$M$3+D87*$N$3+E87*$O$3+F87*$P$3+G87*$Q$3+H87*$R$3+I87</f>
        <v>18.25</v>
      </c>
    </row>
    <row r="88" customFormat="false" ht="13.8" hidden="false" customHeight="false" outlineLevel="0" collapsed="false">
      <c r="A88" s="48" t="s">
        <v>91</v>
      </c>
      <c r="C88" s="11" t="n">
        <v>3</v>
      </c>
      <c r="D88" s="51" t="n">
        <v>3</v>
      </c>
      <c r="E88" s="51" t="n">
        <v>3</v>
      </c>
      <c r="F88" s="51" t="n">
        <v>3</v>
      </c>
      <c r="G88" s="0" t="n">
        <v>3</v>
      </c>
      <c r="J88" s="49" t="n">
        <f aca="false">C88*$M$3+D88*$N$3+E88*$O$3+F88*$P$3+G88*$Q$3+H88*$R$3+I88</f>
        <v>20.25</v>
      </c>
    </row>
    <row r="89" customFormat="false" ht="15.75" hidden="false" customHeight="false" outlineLevel="0" collapsed="false">
      <c r="A89" s="48" t="s">
        <v>92</v>
      </c>
      <c r="C89" s="11" t="n">
        <v>3</v>
      </c>
      <c r="D89" s="11" t="n">
        <v>3</v>
      </c>
      <c r="E89" s="23" t="n">
        <v>3</v>
      </c>
      <c r="F89" s="23" t="n">
        <v>3</v>
      </c>
      <c r="G89" s="23" t="n">
        <v>3</v>
      </c>
      <c r="J89" s="49" t="n">
        <f aca="false">C89*$M$3+D89*$N$3+E89*$O$3+F89*$P$3+G89*$Q$3+H89*$R$3+I89</f>
        <v>20.25</v>
      </c>
    </row>
    <row r="90" customFormat="false" ht="13.8" hidden="false" customHeight="false" outlineLevel="0" collapsed="false">
      <c r="A90" s="48" t="s">
        <v>93</v>
      </c>
      <c r="C90" s="11" t="n">
        <v>3</v>
      </c>
      <c r="D90" s="11" t="n">
        <v>1</v>
      </c>
      <c r="E90" s="11" t="n">
        <v>3</v>
      </c>
      <c r="F90" s="11" t="n">
        <v>3</v>
      </c>
      <c r="G90" s="23" t="n">
        <v>3</v>
      </c>
      <c r="J90" s="49" t="n">
        <f aca="false">C90*$M$3+D90*$N$3+E90*$O$3+F90*$P$3+G90*$Q$3+H90*$R$3+I90</f>
        <v>16.75</v>
      </c>
    </row>
    <row r="91" customFormat="false" ht="13.8" hidden="false" customHeight="false" outlineLevel="0" collapsed="false">
      <c r="A91" s="48" t="s">
        <v>94</v>
      </c>
      <c r="C91" s="0" t="n">
        <v>2</v>
      </c>
      <c r="D91" s="51" t="n">
        <v>3</v>
      </c>
      <c r="E91" s="51" t="n">
        <v>3</v>
      </c>
      <c r="F91" s="23" t="n">
        <v>3</v>
      </c>
      <c r="G91" s="0" t="n">
        <v>3</v>
      </c>
      <c r="J91" s="49" t="n">
        <f aca="false">C91*$M$3+D91*$N$3+E91*$O$3+F91*$P$3+G91*$Q$3+H91*$R$3+I91</f>
        <v>19.25</v>
      </c>
    </row>
    <row r="92" customFormat="false" ht="13.8" hidden="false" customHeight="false" outlineLevel="0" collapsed="false">
      <c r="A92" s="48" t="s">
        <v>95</v>
      </c>
      <c r="C92" s="11" t="n">
        <v>3</v>
      </c>
      <c r="D92" s="11" t="n">
        <v>1</v>
      </c>
      <c r="E92" s="11" t="n">
        <v>3</v>
      </c>
      <c r="F92" s="11" t="n">
        <v>0</v>
      </c>
      <c r="G92" s="11" t="n">
        <v>2</v>
      </c>
      <c r="H92" s="11" t="n">
        <v>0</v>
      </c>
      <c r="J92" s="49" t="n">
        <f aca="false">C92*$M$3+D92*$N$3+E92*$O$3+F92*$P$3+G92*$Q$3+H92*$R$3+I92</f>
        <v>11.75</v>
      </c>
    </row>
    <row r="93" customFormat="false" ht="15.75" hidden="false" customHeight="false" outlineLevel="0" collapsed="false">
      <c r="A93" s="48" t="s">
        <v>96</v>
      </c>
      <c r="C93" s="51" t="n">
        <v>3</v>
      </c>
      <c r="D93" s="51" t="n">
        <v>3</v>
      </c>
      <c r="E93" s="51" t="n">
        <v>3</v>
      </c>
      <c r="F93" s="51" t="n">
        <v>3</v>
      </c>
      <c r="G93" s="51" t="n">
        <v>3</v>
      </c>
      <c r="J93" s="49" t="n">
        <f aca="false">C93*$M$3+D93*$N$3+E93*$O$3+F93*$P$3+G93*$Q$3+H93*$R$3+I93</f>
        <v>20.25</v>
      </c>
    </row>
    <row r="94" customFormat="false" ht="15.75" hidden="false" customHeight="false" outlineLevel="0" collapsed="false">
      <c r="A94" s="53" t="s">
        <v>97</v>
      </c>
      <c r="B94" s="54"/>
      <c r="C94" s="54" t="n">
        <v>0</v>
      </c>
      <c r="D94" s="54" t="n">
        <v>0</v>
      </c>
      <c r="E94" s="54" t="n">
        <v>1</v>
      </c>
      <c r="F94" s="54" t="n">
        <v>0</v>
      </c>
      <c r="G94" s="54" t="n">
        <v>0</v>
      </c>
      <c r="H94" s="54" t="n">
        <v>0</v>
      </c>
      <c r="I94" s="54"/>
      <c r="J94" s="55" t="n">
        <f aca="false">C94*$M$3+D94*$N$3+E94*$O$3+F94*$P$3+G94*$Q$3+H94*$R$3+I94</f>
        <v>1</v>
      </c>
    </row>
    <row r="1048576" customFormat="false" ht="12.8" hidden="false" customHeight="true" outlineLevel="0" collapsed="false"/>
  </sheetData>
  <mergeCells count="59">
    <mergeCell ref="A1:B1"/>
    <mergeCell ref="A2:B2"/>
    <mergeCell ref="L2:L3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L11:O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2:B32"/>
    <mergeCell ref="A34:B3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</mergeCells>
  <conditionalFormatting sqref="I1 J2:J1003">
    <cfRule type="cellIs" priority="2" operator="greaterThanOrEqual" aboveAverage="0" equalAverage="0" bottom="0" percent="0" rank="0" text="" dxfId="0">
      <formula>18.15</formula>
    </cfRule>
  </conditionalFormatting>
  <conditionalFormatting sqref="C69:H94">
    <cfRule type="cellIs" priority="3" operator="equal" aboveAverage="0" equalAverage="0" bottom="0" percent="0" rank="0" text="" dxfId="1">
      <formula>3</formula>
    </cfRule>
  </conditionalFormatting>
  <conditionalFormatting sqref="C69:H94">
    <cfRule type="cellIs" priority="4" operator="equal" aboveAverage="0" equalAverage="0" bottom="0" percent="0" rank="0" text="" dxfId="2">
      <formula>1</formula>
    </cfRule>
  </conditionalFormatting>
  <conditionalFormatting sqref="C69:H94">
    <cfRule type="cellIs" priority="5" operator="equal" aboveAverage="0" equalAverage="0" bottom="0" percent="0" rank="0" text="" dxfId="3">
      <formula>2</formula>
    </cfRule>
  </conditionalFormatting>
  <conditionalFormatting sqref="C69:H94">
    <cfRule type="cellIs" priority="6" operator="equal" aboveAverage="0" equalAverage="0" bottom="0" percent="0" rank="0" text="" dxfId="4">
      <formula>0</formula>
    </cfRule>
  </conditionalFormatting>
  <conditionalFormatting sqref="J71:J94">
    <cfRule type="cellIs" priority="7" operator="greaterThanOrEqual" aboveAverage="0" equalAverage="0" bottom="0" percent="0" rank="0" text="" dxfId="1">
      <formula>18.25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37" colorId="64" zoomScale="120" zoomScaleNormal="120" zoomScalePageLayoutView="100" workbookViewId="0">
      <selection pane="topLeft" activeCell="A63" activeCellId="0" sqref="A63"/>
    </sheetView>
  </sheetViews>
  <sheetFormatPr defaultColWidth="12.8125" defaultRowHeight="15.75" zeroHeight="false" outlineLevelRow="0" outlineLevelCol="0"/>
  <sheetData>
    <row r="1" customFormat="false" ht="15.75" hidden="false" customHeight="false" outlineLevel="0" collapsed="false">
      <c r="A1" s="1" t="s">
        <v>0</v>
      </c>
      <c r="B1" s="1"/>
    </row>
    <row r="2" customFormat="false" ht="15.75" hidden="false" customHeight="false" outlineLevel="0" collapsed="false">
      <c r="A2" s="4" t="s">
        <v>1</v>
      </c>
      <c r="B2" s="4"/>
      <c r="C2" s="5" t="n">
        <v>1</v>
      </c>
      <c r="D2" s="5" t="n">
        <v>2</v>
      </c>
      <c r="E2" s="5" t="n">
        <v>3</v>
      </c>
      <c r="F2" s="5" t="n">
        <v>4</v>
      </c>
      <c r="G2" s="56" t="n">
        <v>5</v>
      </c>
      <c r="H2" s="7" t="s">
        <v>5</v>
      </c>
      <c r="I2" s="57" t="s">
        <v>4</v>
      </c>
      <c r="K2" s="7" t="s">
        <v>6</v>
      </c>
      <c r="L2" s="7" t="n">
        <v>1</v>
      </c>
      <c r="M2" s="7" t="n">
        <v>2</v>
      </c>
      <c r="N2" s="7" t="n">
        <v>3</v>
      </c>
      <c r="O2" s="7" t="n">
        <v>4</v>
      </c>
      <c r="P2" s="7" t="n">
        <v>5</v>
      </c>
    </row>
    <row r="3" customFormat="false" ht="15.75" hidden="false" customHeight="false" outlineLevel="0" collapsed="false">
      <c r="A3" s="9" t="s">
        <v>7</v>
      </c>
      <c r="B3" s="9"/>
      <c r="C3" s="10"/>
      <c r="D3" s="10"/>
      <c r="E3" s="10"/>
      <c r="F3" s="10"/>
      <c r="G3" s="58"/>
      <c r="H3" s="12" t="n">
        <f aca="false">C3*$L$3+D3*$M$3+E3*$N$3+F3*$O$3+G3*$P$3+I3</f>
        <v>0</v>
      </c>
      <c r="I3" s="58"/>
      <c r="K3" s="7"/>
      <c r="L3" s="7" t="n">
        <v>1.375</v>
      </c>
      <c r="M3" s="7" t="n">
        <v>1.25</v>
      </c>
      <c r="N3" s="7" t="n">
        <v>1.375</v>
      </c>
      <c r="O3" s="7" t="n">
        <v>1.25</v>
      </c>
      <c r="P3" s="7" t="n">
        <v>2.5</v>
      </c>
    </row>
    <row r="4" customFormat="false" ht="15.75" hidden="false" customHeight="false" outlineLevel="0" collapsed="false">
      <c r="A4" s="9" t="s">
        <v>8</v>
      </c>
      <c r="B4" s="9"/>
      <c r="C4" s="10" t="n">
        <v>1</v>
      </c>
      <c r="D4" s="10" t="n">
        <v>3</v>
      </c>
      <c r="E4" s="10" t="n">
        <v>0</v>
      </c>
      <c r="F4" s="10" t="n">
        <v>3</v>
      </c>
      <c r="G4" s="58" t="n">
        <v>0</v>
      </c>
      <c r="H4" s="12" t="n">
        <f aca="false">C4*$L$3+D4*$M$3+E4*$N$3+F4*$O$3+G4*$P$3+I4</f>
        <v>12.025</v>
      </c>
      <c r="I4" s="58" t="n">
        <v>3.15</v>
      </c>
      <c r="K4" s="23"/>
      <c r="L4" s="23"/>
      <c r="M4" s="23"/>
      <c r="N4" s="23"/>
      <c r="O4" s="23"/>
      <c r="P4" s="23"/>
    </row>
    <row r="5" customFormat="false" ht="15.75" hidden="false" customHeight="false" outlineLevel="0" collapsed="false">
      <c r="A5" s="9" t="s">
        <v>9</v>
      </c>
      <c r="B5" s="9"/>
      <c r="C5" s="10" t="n">
        <v>3</v>
      </c>
      <c r="D5" s="10" t="n">
        <v>3</v>
      </c>
      <c r="E5" s="10" t="n">
        <v>1</v>
      </c>
      <c r="F5" s="10"/>
      <c r="G5" s="58"/>
      <c r="H5" s="12" t="n">
        <f aca="false">C5*$L$3+D5*$M$3+E5*$N$3+F5*$O$3+G5*$P$3+I5</f>
        <v>9.25</v>
      </c>
      <c r="I5" s="58"/>
      <c r="K5" s="1" t="s">
        <v>16</v>
      </c>
      <c r="L5" s="1"/>
      <c r="M5" s="1"/>
      <c r="N5" s="1"/>
      <c r="O5" s="23"/>
      <c r="P5" s="23"/>
    </row>
    <row r="6" customFormat="false" ht="15.75" hidden="false" customHeight="false" outlineLevel="0" collapsed="false">
      <c r="A6" s="9" t="s">
        <v>10</v>
      </c>
      <c r="B6" s="9"/>
      <c r="C6" s="10" t="n">
        <v>3</v>
      </c>
      <c r="D6" s="10" t="n">
        <v>1</v>
      </c>
      <c r="E6" s="10" t="n">
        <v>0</v>
      </c>
      <c r="F6" s="10" t="n">
        <v>3</v>
      </c>
      <c r="G6" s="58" t="n">
        <v>3</v>
      </c>
      <c r="H6" s="12" t="n">
        <f aca="false">C6*$L$3+D6*$M$3+E6*$N$3+F6*$O$3+G6*$P$3+I6</f>
        <v>16.625</v>
      </c>
      <c r="I6" s="58"/>
      <c r="K6" s="14" t="s">
        <v>20</v>
      </c>
      <c r="L6" s="23"/>
      <c r="M6" s="23"/>
      <c r="N6" s="23"/>
      <c r="O6" s="23"/>
      <c r="P6" s="23"/>
    </row>
    <row r="7" customFormat="false" ht="15.75" hidden="false" customHeight="false" outlineLevel="0" collapsed="false">
      <c r="A7" s="9" t="s">
        <v>11</v>
      </c>
      <c r="B7" s="9"/>
      <c r="C7" s="10" t="n">
        <v>3</v>
      </c>
      <c r="D7" s="10" t="n">
        <v>1</v>
      </c>
      <c r="E7" s="10" t="n">
        <v>2</v>
      </c>
      <c r="F7" s="10" t="n">
        <v>3</v>
      </c>
      <c r="G7" s="58"/>
      <c r="H7" s="12" t="n">
        <f aca="false">C7*$L$3+D7*$M$3+E7*$N$3+F7*$O$3+G7*$P$3+I7</f>
        <v>12</v>
      </c>
      <c r="I7" s="58" t="n">
        <v>0.125</v>
      </c>
      <c r="K7" s="59" t="n">
        <v>12</v>
      </c>
      <c r="L7" s="23"/>
      <c r="M7" s="23"/>
      <c r="N7" s="23"/>
      <c r="O7" s="23"/>
      <c r="P7" s="23"/>
    </row>
    <row r="8" customFormat="false" ht="15.75" hidden="false" customHeight="false" outlineLevel="0" collapsed="false">
      <c r="A8" s="9" t="s">
        <v>12</v>
      </c>
      <c r="B8" s="9"/>
      <c r="C8" s="10" t="n">
        <v>3</v>
      </c>
      <c r="D8" s="10" t="n">
        <v>3</v>
      </c>
      <c r="E8" s="10" t="n">
        <v>1</v>
      </c>
      <c r="F8" s="10"/>
      <c r="G8" s="58" t="n">
        <v>1</v>
      </c>
      <c r="H8" s="12" t="n">
        <f aca="false">C8*$L$3+D8*$M$3+E8*$N$3+F8*$O$3+G8*$P$3+I8</f>
        <v>12</v>
      </c>
      <c r="I8" s="58" t="n">
        <v>0.25</v>
      </c>
    </row>
    <row r="9" customFormat="false" ht="15.75" hidden="false" customHeight="false" outlineLevel="0" collapsed="false">
      <c r="A9" s="9" t="s">
        <v>13</v>
      </c>
      <c r="B9" s="9"/>
      <c r="C9" s="10" t="n">
        <v>3</v>
      </c>
      <c r="D9" s="10" t="n">
        <v>2</v>
      </c>
      <c r="E9" s="10"/>
      <c r="F9" s="10" t="n">
        <v>3</v>
      </c>
      <c r="G9" s="58"/>
      <c r="H9" s="12" t="n">
        <f aca="false">C9*$L$3+D9*$M$3+E9*$N$3+F9*$O$3+G9*$P$3+I9</f>
        <v>12</v>
      </c>
      <c r="I9" s="58" t="n">
        <v>1.625</v>
      </c>
    </row>
    <row r="10" customFormat="false" ht="15.75" hidden="false" customHeight="false" outlineLevel="0" collapsed="false">
      <c r="A10" s="9" t="s">
        <v>14</v>
      </c>
      <c r="B10" s="9"/>
      <c r="C10" s="10" t="n">
        <v>3</v>
      </c>
      <c r="D10" s="10" t="n">
        <v>3</v>
      </c>
      <c r="E10" s="10"/>
      <c r="F10" s="10" t="n">
        <v>3</v>
      </c>
      <c r="G10" s="58" t="n">
        <v>1</v>
      </c>
      <c r="H10" s="12" t="n">
        <f aca="false">C10*$L$3+D10*$M$3+E10*$N$3+F10*$O$3+G10*$P$3+I10</f>
        <v>14.125</v>
      </c>
      <c r="I10" s="58"/>
    </row>
    <row r="11" customFormat="false" ht="15.75" hidden="false" customHeight="false" outlineLevel="0" collapsed="false">
      <c r="A11" s="9" t="s">
        <v>15</v>
      </c>
      <c r="B11" s="9"/>
      <c r="C11" s="10" t="n">
        <v>3</v>
      </c>
      <c r="D11" s="10"/>
      <c r="E11" s="10" t="n">
        <v>0</v>
      </c>
      <c r="F11" s="10" t="n">
        <v>3</v>
      </c>
      <c r="G11" s="58" t="n">
        <v>1</v>
      </c>
      <c r="H11" s="12" t="n">
        <f aca="false">C11*$L$3+D11*$M$3+E11*$N$3+F11*$O$3+G11*$P$3+I11</f>
        <v>12.375</v>
      </c>
      <c r="I11" s="58" t="n">
        <v>2</v>
      </c>
    </row>
    <row r="12" customFormat="false" ht="15.75" hidden="false" customHeight="false" outlineLevel="0" collapsed="false">
      <c r="A12" s="9" t="s">
        <v>17</v>
      </c>
      <c r="B12" s="9"/>
      <c r="C12" s="10" t="n">
        <v>3</v>
      </c>
      <c r="D12" s="10" t="n">
        <v>2</v>
      </c>
      <c r="E12" s="10"/>
      <c r="F12" s="10" t="n">
        <v>3</v>
      </c>
      <c r="G12" s="58" t="n">
        <v>1</v>
      </c>
      <c r="H12" s="12" t="n">
        <f aca="false">C12*$L$3+D12*$M$3+E12*$N$3+F12*$O$3+G12*$P$3+I12</f>
        <v>12.875</v>
      </c>
      <c r="I12" s="58"/>
    </row>
    <row r="13" customFormat="false" ht="15.75" hidden="false" customHeight="false" outlineLevel="0" collapsed="false">
      <c r="A13" s="9" t="s">
        <v>18</v>
      </c>
      <c r="B13" s="9"/>
      <c r="C13" s="10" t="n">
        <v>1</v>
      </c>
      <c r="D13" s="10" t="n">
        <v>2</v>
      </c>
      <c r="E13" s="10" t="n">
        <v>1</v>
      </c>
      <c r="F13" s="10" t="n">
        <v>3</v>
      </c>
      <c r="G13" s="58"/>
      <c r="H13" s="12" t="n">
        <f aca="false">C13*$L$3+D13*$M$3+E13*$N$3+F13*$O$3+G13*$P$3+I13</f>
        <v>9</v>
      </c>
      <c r="I13" s="58"/>
    </row>
    <row r="14" customFormat="false" ht="15.75" hidden="false" customHeight="false" outlineLevel="0" collapsed="false">
      <c r="A14" s="9" t="s">
        <v>19</v>
      </c>
      <c r="B14" s="9"/>
      <c r="C14" s="10" t="n">
        <v>3</v>
      </c>
      <c r="D14" s="10" t="n">
        <v>2</v>
      </c>
      <c r="E14" s="10"/>
      <c r="F14" s="10" t="n">
        <v>3</v>
      </c>
      <c r="G14" s="58"/>
      <c r="H14" s="12" t="n">
        <f aca="false">C14*$L$3+D14*$M$3+E14*$N$3+F14*$O$3+G14*$P$3+I14</f>
        <v>14.375</v>
      </c>
      <c r="I14" s="58" t="n">
        <v>4</v>
      </c>
    </row>
    <row r="15" customFormat="false" ht="15.75" hidden="false" customHeight="false" outlineLevel="0" collapsed="false">
      <c r="A15" s="9" t="s">
        <v>21</v>
      </c>
      <c r="B15" s="9"/>
      <c r="C15" s="10" t="n">
        <v>3</v>
      </c>
      <c r="D15" s="10" t="n">
        <v>1</v>
      </c>
      <c r="E15" s="10" t="n">
        <v>1</v>
      </c>
      <c r="F15" s="10" t="n">
        <v>3</v>
      </c>
      <c r="G15" s="58" t="n">
        <v>2</v>
      </c>
      <c r="H15" s="12" t="n">
        <f aca="false">C15*$L$3+D15*$M$3+E15*$N$3+F15*$O$3+G15*$P$3+I15</f>
        <v>15.5</v>
      </c>
      <c r="I15" s="58"/>
    </row>
    <row r="16" customFormat="false" ht="15.75" hidden="false" customHeight="false" outlineLevel="0" collapsed="false">
      <c r="A16" s="9" t="s">
        <v>22</v>
      </c>
      <c r="B16" s="9"/>
      <c r="C16" s="10" t="n">
        <v>3</v>
      </c>
      <c r="D16" s="10" t="n">
        <v>3</v>
      </c>
      <c r="E16" s="10"/>
      <c r="F16" s="10" t="n">
        <v>3</v>
      </c>
      <c r="G16" s="58"/>
      <c r="H16" s="12" t="n">
        <f aca="false">C16*$L$3+D16*$M$3+E16*$N$3+F16*$O$3+G16*$P$3+I16</f>
        <v>12.625</v>
      </c>
      <c r="I16" s="58" t="n">
        <v>1</v>
      </c>
    </row>
    <row r="17" customFormat="false" ht="15.75" hidden="false" customHeight="false" outlineLevel="0" collapsed="false">
      <c r="A17" s="9" t="s">
        <v>23</v>
      </c>
      <c r="B17" s="9"/>
      <c r="C17" s="10" t="n">
        <v>2</v>
      </c>
      <c r="D17" s="10" t="n">
        <v>3</v>
      </c>
      <c r="E17" s="10" t="n">
        <v>3</v>
      </c>
      <c r="F17" s="10" t="n">
        <v>3</v>
      </c>
      <c r="G17" s="58" t="n">
        <v>2</v>
      </c>
      <c r="H17" s="12" t="n">
        <f aca="false">C17*$L$3+D17*$M$3+E17*$N$3+F17*$O$3+G17*$P$3+I17</f>
        <v>19.375</v>
      </c>
      <c r="I17" s="58"/>
    </row>
    <row r="18" customFormat="false" ht="15.75" hidden="false" customHeight="false" outlineLevel="0" collapsed="false">
      <c r="A18" s="9" t="s">
        <v>24</v>
      </c>
      <c r="B18" s="9"/>
      <c r="C18" s="10" t="n">
        <v>2</v>
      </c>
      <c r="D18" s="10" t="n">
        <v>2</v>
      </c>
      <c r="E18" s="10" t="n">
        <v>1</v>
      </c>
      <c r="F18" s="10" t="n">
        <v>3</v>
      </c>
      <c r="G18" s="58"/>
      <c r="H18" s="12" t="n">
        <f aca="false">C18*$L$3+D18*$M$3+E18*$N$3+F18*$O$3+G18*$P$3+I18</f>
        <v>12.375</v>
      </c>
      <c r="I18" s="58" t="n">
        <v>2</v>
      </c>
    </row>
    <row r="19" customFormat="false" ht="15.75" hidden="false" customHeight="false" outlineLevel="0" collapsed="false">
      <c r="A19" s="9" t="s">
        <v>25</v>
      </c>
      <c r="B19" s="9"/>
      <c r="C19" s="10" t="n">
        <v>2</v>
      </c>
      <c r="D19" s="10" t="n">
        <v>3</v>
      </c>
      <c r="E19" s="10"/>
      <c r="F19" s="10" t="n">
        <v>3</v>
      </c>
      <c r="G19" s="58"/>
      <c r="H19" s="12" t="n">
        <f aca="false">C19*$L$3+D19*$M$3+E19*$N$3+F19*$O$3+G19*$P$3+I19</f>
        <v>12.25</v>
      </c>
      <c r="I19" s="58" t="n">
        <v>2</v>
      </c>
    </row>
    <row r="20" customFormat="false" ht="15.75" hidden="false" customHeight="false" outlineLevel="0" collapsed="false">
      <c r="A20" s="9" t="s">
        <v>26</v>
      </c>
      <c r="B20" s="9"/>
      <c r="C20" s="10" t="n">
        <v>0</v>
      </c>
      <c r="D20" s="10" t="n">
        <v>1</v>
      </c>
      <c r="E20" s="10" t="n">
        <v>0</v>
      </c>
      <c r="F20" s="10" t="n">
        <v>0</v>
      </c>
      <c r="G20" s="58"/>
      <c r="H20" s="12" t="n">
        <f aca="false">C20*$L$3+D20*$M$3+E20*$N$3+F20*$O$3+G20*$P$3+I20</f>
        <v>1.25</v>
      </c>
      <c r="I20" s="58"/>
    </row>
    <row r="21" customFormat="false" ht="15.75" hidden="false" customHeight="false" outlineLevel="0" collapsed="false">
      <c r="A21" s="9" t="s">
        <v>27</v>
      </c>
      <c r="B21" s="9"/>
      <c r="C21" s="10" t="n">
        <v>1</v>
      </c>
      <c r="D21" s="10" t="n">
        <v>2</v>
      </c>
      <c r="E21" s="10" t="n">
        <v>2</v>
      </c>
      <c r="F21" s="10" t="n">
        <v>3</v>
      </c>
      <c r="G21" s="58"/>
      <c r="H21" s="12" t="n">
        <f aca="false">C21*$L$3+D21*$M$3+E21*$N$3+F21*$O$3+G21*$P$3+I21</f>
        <v>12.375</v>
      </c>
      <c r="I21" s="58" t="n">
        <v>2</v>
      </c>
    </row>
    <row r="22" customFormat="false" ht="15.75" hidden="false" customHeight="false" outlineLevel="0" collapsed="false">
      <c r="A22" s="9" t="s">
        <v>28</v>
      </c>
      <c r="B22" s="9"/>
      <c r="C22" s="10" t="n">
        <v>2</v>
      </c>
      <c r="D22" s="10" t="n">
        <v>1</v>
      </c>
      <c r="E22" s="10" t="n">
        <v>3</v>
      </c>
      <c r="F22" s="10" t="n">
        <v>3</v>
      </c>
      <c r="G22" s="58"/>
      <c r="H22" s="12" t="n">
        <f aca="false">C22*$L$3+D22*$M$3+E22*$N$3+F22*$O$3+G22*$P$3+I22</f>
        <v>13.875</v>
      </c>
      <c r="I22" s="58" t="n">
        <v>2</v>
      </c>
    </row>
    <row r="23" customFormat="false" ht="15.75" hidden="false" customHeight="false" outlineLevel="0" collapsed="false">
      <c r="A23" s="9" t="s">
        <v>29</v>
      </c>
      <c r="B23" s="9"/>
      <c r="C23" s="10" t="n">
        <v>0</v>
      </c>
      <c r="D23" s="10" t="n">
        <v>0</v>
      </c>
      <c r="E23" s="10"/>
      <c r="F23" s="10" t="n">
        <v>3</v>
      </c>
      <c r="G23" s="58" t="n">
        <v>2</v>
      </c>
      <c r="H23" s="12" t="n">
        <f aca="false">C23*$L$3+D23*$M$3+E23*$N$3+F23*$O$3+G23*$P$3+I23</f>
        <v>12.75</v>
      </c>
      <c r="I23" s="58" t="n">
        <v>4</v>
      </c>
    </row>
    <row r="24" customFormat="false" ht="15.75" hidden="false" customHeight="false" outlineLevel="0" collapsed="false">
      <c r="A24" s="9" t="s">
        <v>30</v>
      </c>
      <c r="B24" s="9"/>
      <c r="C24" s="10" t="n">
        <v>3</v>
      </c>
      <c r="D24" s="10" t="n">
        <v>0.35</v>
      </c>
      <c r="E24" s="10" t="n">
        <v>3</v>
      </c>
      <c r="F24" s="10" t="n">
        <v>2</v>
      </c>
      <c r="G24" s="58"/>
      <c r="H24" s="12" t="n">
        <f aca="false">C24*$L$3+D24*$M$3+E24*$N$3+F24*$O$3+G24*$P$3+I24</f>
        <v>12.1875</v>
      </c>
      <c r="I24" s="58" t="n">
        <v>1</v>
      </c>
    </row>
    <row r="25" customFormat="false" ht="15.75" hidden="false" customHeight="false" outlineLevel="0" collapsed="false">
      <c r="A25" s="9" t="s">
        <v>98</v>
      </c>
      <c r="B25" s="9"/>
      <c r="C25" s="10" t="n">
        <v>0</v>
      </c>
      <c r="D25" s="10"/>
      <c r="E25" s="10" t="n">
        <v>1</v>
      </c>
      <c r="F25" s="10" t="n">
        <v>3</v>
      </c>
      <c r="G25" s="58" t="n">
        <v>3</v>
      </c>
      <c r="H25" s="12" t="n">
        <f aca="false">C25*$L$3+D25*$M$3+E25*$N$3+F25*$O$3+G25*$P$3+I25</f>
        <v>12.625</v>
      </c>
      <c r="I25" s="58"/>
    </row>
    <row r="26" customFormat="false" ht="15.75" hidden="false" customHeight="false" outlineLevel="0" collapsed="false">
      <c r="A26" s="9" t="s">
        <v>32</v>
      </c>
      <c r="B26" s="9"/>
      <c r="C26" s="10" t="n">
        <v>3</v>
      </c>
      <c r="D26" s="10" t="n">
        <v>2</v>
      </c>
      <c r="E26" s="10" t="n">
        <v>1</v>
      </c>
      <c r="F26" s="10" t="n">
        <v>3</v>
      </c>
      <c r="G26" s="58"/>
      <c r="H26" s="12" t="n">
        <f aca="false">C26*$L$3+D26*$M$3+E26*$N$3+F26*$O$3+G26*$P$3+I26</f>
        <v>12.75</v>
      </c>
      <c r="I26" s="58" t="n">
        <v>1</v>
      </c>
    </row>
    <row r="27" customFormat="false" ht="15.75" hidden="false" customHeight="false" outlineLevel="0" collapsed="false">
      <c r="A27" s="17" t="s">
        <v>33</v>
      </c>
      <c r="B27" s="17"/>
      <c r="C27" s="18" t="n">
        <v>0</v>
      </c>
      <c r="D27" s="18" t="n">
        <v>2</v>
      </c>
      <c r="E27" s="18" t="n">
        <v>3</v>
      </c>
      <c r="F27" s="18" t="n">
        <v>3</v>
      </c>
      <c r="G27" s="39" t="n">
        <v>1</v>
      </c>
      <c r="H27" s="19" t="n">
        <f aca="false">C27*$L$3+D27*$M$3+E27*$N$3+F27*$O$3+G27*$P$3+I27</f>
        <v>12.875</v>
      </c>
      <c r="I27" s="39"/>
    </row>
    <row r="29" customFormat="false" ht="15.75" hidden="false" customHeight="false" outlineLevel="0" collapsed="false">
      <c r="A29" s="23"/>
      <c r="B29" s="23"/>
      <c r="C29" s="23"/>
      <c r="D29" s="23"/>
      <c r="E29" s="23"/>
      <c r="F29" s="23"/>
      <c r="G29" s="23"/>
      <c r="H29" s="60"/>
    </row>
    <row r="30" customFormat="false" ht="15.75" hidden="false" customHeight="false" outlineLevel="0" collapsed="false">
      <c r="A30" s="14" t="s">
        <v>73</v>
      </c>
      <c r="H30" s="60"/>
    </row>
    <row r="31" customFormat="false" ht="15.75" hidden="false" customHeight="false" outlineLevel="0" collapsed="false">
      <c r="A31" s="45" t="s">
        <v>74</v>
      </c>
      <c r="B31" s="46"/>
      <c r="C31" s="61" t="n">
        <v>3</v>
      </c>
      <c r="D31" s="61" t="n">
        <v>3</v>
      </c>
      <c r="E31" s="62" t="n">
        <v>1</v>
      </c>
      <c r="F31" s="61" t="n">
        <v>3</v>
      </c>
      <c r="G31" s="63" t="n">
        <v>0</v>
      </c>
      <c r="H31" s="19" t="n">
        <f aca="false">$C31*$L$3+$D31*$M$3+$E31*$N$3+$F31*$O$3+$G31*$P$3</f>
        <v>13</v>
      </c>
    </row>
    <row r="32" customFormat="false" ht="15.75" hidden="false" customHeight="false" outlineLevel="0" collapsed="false">
      <c r="A32" s="48" t="s">
        <v>75</v>
      </c>
      <c r="C32" s="51" t="n">
        <v>3</v>
      </c>
      <c r="D32" s="23" t="n">
        <v>3</v>
      </c>
      <c r="E32" s="50" t="n">
        <v>3</v>
      </c>
      <c r="F32" s="51" t="n">
        <v>3</v>
      </c>
      <c r="G32" s="64" t="n">
        <v>3</v>
      </c>
      <c r="H32" s="19" t="n">
        <f aca="false">$C32*$L$3+$D32*$M$3+$E32*$N$3+$F32*$O$3+$G32*$P$3</f>
        <v>23.25</v>
      </c>
    </row>
    <row r="33" customFormat="false" ht="15.75" hidden="false" customHeight="false" outlineLevel="0" collapsed="false">
      <c r="A33" s="48" t="s">
        <v>76</v>
      </c>
      <c r="C33" s="50" t="n">
        <v>1</v>
      </c>
      <c r="D33" s="65" t="n">
        <v>3</v>
      </c>
      <c r="E33" s="66" t="n">
        <v>3</v>
      </c>
      <c r="F33" s="66" t="n">
        <v>0</v>
      </c>
      <c r="G33" s="67" t="n">
        <v>2</v>
      </c>
      <c r="H33" s="19" t="n">
        <f aca="false">$C33*$L$3+$D33*$M$3+$E33*$N$3+$F33*$O$3+$G33*$P$3</f>
        <v>14.25</v>
      </c>
    </row>
    <row r="34" customFormat="false" ht="15.75" hidden="false" customHeight="false" outlineLevel="0" collapsed="false">
      <c r="A34" s="48" t="s">
        <v>77</v>
      </c>
      <c r="C34" s="23" t="n">
        <v>3</v>
      </c>
      <c r="D34" s="23" t="n">
        <v>3</v>
      </c>
      <c r="E34" s="11"/>
      <c r="F34" s="23" t="n">
        <v>3</v>
      </c>
      <c r="G34" s="64" t="n">
        <v>1</v>
      </c>
      <c r="H34" s="19" t="n">
        <f aca="false">$C34*$L$3+$D34*$M$3+$E34*$N$3+$F34*$O$3+$G34*$P$3</f>
        <v>14.125</v>
      </c>
    </row>
    <row r="35" customFormat="false" ht="15.75" hidden="false" customHeight="false" outlineLevel="0" collapsed="false">
      <c r="A35" s="48" t="s">
        <v>78</v>
      </c>
      <c r="C35" s="51" t="n">
        <v>3</v>
      </c>
      <c r="D35" s="51" t="n">
        <v>3</v>
      </c>
      <c r="E35" s="11" t="n">
        <v>0</v>
      </c>
      <c r="F35" s="11" t="n">
        <v>0</v>
      </c>
      <c r="G35" s="64" t="n">
        <v>2</v>
      </c>
      <c r="H35" s="19" t="n">
        <f aca="false">$C35*$L$3+$D35*$M$3+$E35*$N$3+$F35*$O$3+$G35*$P$3</f>
        <v>12.875</v>
      </c>
    </row>
    <row r="36" customFormat="false" ht="15.75" hidden="false" customHeight="false" outlineLevel="0" collapsed="false">
      <c r="A36" s="48" t="s">
        <v>79</v>
      </c>
      <c r="C36" s="23" t="n">
        <v>3</v>
      </c>
      <c r="D36" s="23" t="n">
        <v>2</v>
      </c>
      <c r="E36" s="23" t="n">
        <v>2</v>
      </c>
      <c r="F36" s="23" t="n">
        <v>3</v>
      </c>
      <c r="G36" s="64" t="n">
        <v>3</v>
      </c>
      <c r="H36" s="19" t="n">
        <f aca="false">$C36*$L$3+$D36*$M$3+$E36*$N$3+$F36*$O$3+$G36*$P$3</f>
        <v>20.625</v>
      </c>
    </row>
    <row r="37" customFormat="false" ht="15.75" hidden="false" customHeight="false" outlineLevel="0" collapsed="false">
      <c r="A37" s="48" t="s">
        <v>80</v>
      </c>
      <c r="C37" s="11" t="n">
        <v>0</v>
      </c>
      <c r="D37" s="23" t="n">
        <v>3</v>
      </c>
      <c r="E37" s="23" t="n">
        <v>1</v>
      </c>
      <c r="F37" s="23" t="n">
        <v>2</v>
      </c>
      <c r="G37" s="64" t="n">
        <v>3</v>
      </c>
      <c r="H37" s="19" t="n">
        <f aca="false">$C37*$L$3+$D37*$M$3+$E37*$N$3+$F37*$O$3+$G37*$P$3</f>
        <v>15.125</v>
      </c>
    </row>
    <row r="38" customFormat="false" ht="15.75" hidden="false" customHeight="false" outlineLevel="0" collapsed="false">
      <c r="A38" s="48" t="s">
        <v>81</v>
      </c>
      <c r="C38" s="11" t="n">
        <v>0</v>
      </c>
      <c r="D38" s="11" t="n">
        <v>0</v>
      </c>
      <c r="E38" s="11" t="n">
        <v>0</v>
      </c>
      <c r="F38" s="11" t="n">
        <v>0</v>
      </c>
      <c r="G38" s="68" t="n">
        <v>0</v>
      </c>
      <c r="H38" s="19" t="n">
        <f aca="false">$C38*$L$3+$D38*$M$3+$E38*$N$3+$F38*$O$3+$G38*$P$3</f>
        <v>0</v>
      </c>
    </row>
    <row r="39" customFormat="false" ht="15.75" hidden="false" customHeight="false" outlineLevel="0" collapsed="false">
      <c r="A39" s="48" t="s">
        <v>82</v>
      </c>
      <c r="C39" s="23" t="n">
        <v>3</v>
      </c>
      <c r="D39" s="23" t="n">
        <v>3</v>
      </c>
      <c r="E39" s="23" t="n">
        <v>3</v>
      </c>
      <c r="F39" s="23" t="n">
        <v>3</v>
      </c>
      <c r="G39" s="64" t="n">
        <v>3</v>
      </c>
      <c r="H39" s="19" t="n">
        <f aca="false">$C39*$L$3+$D39*$M$3+$E39*$N$3+$F39*$O$3+$G39*$P$3</f>
        <v>23.25</v>
      </c>
    </row>
    <row r="40" customFormat="false" ht="15.75" hidden="false" customHeight="false" outlineLevel="0" collapsed="false">
      <c r="A40" s="48" t="s">
        <v>83</v>
      </c>
      <c r="C40" s="23" t="n">
        <v>3</v>
      </c>
      <c r="D40" s="23" t="n">
        <v>3</v>
      </c>
      <c r="E40" s="23" t="n">
        <v>3</v>
      </c>
      <c r="F40" s="11" t="n">
        <v>0</v>
      </c>
      <c r="G40" s="64" t="n">
        <v>2</v>
      </c>
      <c r="H40" s="19" t="n">
        <f aca="false">$C40*$L$3+$D40*$M$3+$E40*$N$3+$F40*$O$3+$G40*$P$3</f>
        <v>17</v>
      </c>
    </row>
    <row r="41" customFormat="false" ht="15.75" hidden="false" customHeight="false" outlineLevel="0" collapsed="false">
      <c r="A41" s="48" t="s">
        <v>84</v>
      </c>
      <c r="C41" s="23" t="n">
        <v>3</v>
      </c>
      <c r="D41" s="23" t="n">
        <v>0</v>
      </c>
      <c r="E41" s="11" t="n">
        <v>0</v>
      </c>
      <c r="F41" s="23" t="n">
        <v>2</v>
      </c>
      <c r="G41" s="64" t="n">
        <v>3</v>
      </c>
      <c r="H41" s="19" t="n">
        <f aca="false">$C41*$L$3+$D41*$M$3+$E41*$N$3+$F41*$O$3+$G41*$P$3</f>
        <v>14.125</v>
      </c>
    </row>
    <row r="42" customFormat="false" ht="15.75" hidden="false" customHeight="false" outlineLevel="0" collapsed="false">
      <c r="A42" s="48" t="s">
        <v>85</v>
      </c>
      <c r="C42" s="52" t="n">
        <v>2</v>
      </c>
      <c r="D42" s="51" t="n">
        <v>3</v>
      </c>
      <c r="E42" s="11" t="n">
        <v>0</v>
      </c>
      <c r="F42" s="23" t="n">
        <v>3</v>
      </c>
      <c r="G42" s="64" t="n">
        <v>3</v>
      </c>
      <c r="H42" s="19" t="n">
        <f aca="false">$C42*$L$3+$D42*$M$3+$E42*$N$3+$F42*$O$3+$G42*$P$3</f>
        <v>17.75</v>
      </c>
    </row>
    <row r="43" customFormat="false" ht="15.75" hidden="false" customHeight="false" outlineLevel="0" collapsed="false">
      <c r="A43" s="48" t="s">
        <v>86</v>
      </c>
      <c r="C43" s="23" t="n">
        <v>2</v>
      </c>
      <c r="D43" s="23" t="n">
        <v>3</v>
      </c>
      <c r="E43" s="23" t="n">
        <v>1</v>
      </c>
      <c r="F43" s="23" t="n">
        <v>3</v>
      </c>
      <c r="G43" s="64" t="n">
        <v>3</v>
      </c>
      <c r="H43" s="19" t="n">
        <f aca="false">$C43*$L$3+$D43*$M$3+$E43*$N$3+$F43*$O$3+$G43*$P$3</f>
        <v>19.125</v>
      </c>
    </row>
    <row r="44" customFormat="false" ht="15.75" hidden="false" customHeight="false" outlineLevel="0" collapsed="false">
      <c r="A44" s="48" t="s">
        <v>87</v>
      </c>
      <c r="C44" s="66" t="n">
        <v>3</v>
      </c>
      <c r="D44" s="66" t="n">
        <v>1</v>
      </c>
      <c r="E44" s="50" t="n">
        <v>1</v>
      </c>
      <c r="F44" s="52" t="n">
        <v>3</v>
      </c>
      <c r="G44" s="64" t="n">
        <v>2</v>
      </c>
      <c r="H44" s="19" t="n">
        <f aca="false">$C44*$L$3+$D44*$M$3+$E44*$N$3+$F44*$O$3+$G44*$P$3</f>
        <v>15.5</v>
      </c>
    </row>
    <row r="45" customFormat="false" ht="15.75" hidden="false" customHeight="false" outlineLevel="0" collapsed="false">
      <c r="A45" s="48" t="s">
        <v>88</v>
      </c>
      <c r="C45" s="23" t="n">
        <v>3</v>
      </c>
      <c r="D45" s="23" t="n">
        <v>3</v>
      </c>
      <c r="E45" s="11" t="n">
        <v>0</v>
      </c>
      <c r="F45" s="23" t="n">
        <v>3</v>
      </c>
      <c r="G45" s="64" t="n">
        <v>1</v>
      </c>
      <c r="H45" s="19" t="n">
        <f aca="false">$C45*$L$3+$D45*$M$3+$E45*$N$3+$F45*$O$3+$G45*$P$3</f>
        <v>14.125</v>
      </c>
    </row>
    <row r="46" customFormat="false" ht="15.75" hidden="false" customHeight="false" outlineLevel="0" collapsed="false">
      <c r="A46" s="48" t="s">
        <v>89</v>
      </c>
      <c r="C46" s="23" t="n">
        <v>3</v>
      </c>
      <c r="D46" s="23" t="n">
        <v>3</v>
      </c>
      <c r="E46" s="11" t="n">
        <v>0</v>
      </c>
      <c r="F46" s="23" t="n">
        <v>3</v>
      </c>
      <c r="G46" s="64" t="n">
        <v>1</v>
      </c>
      <c r="H46" s="19" t="n">
        <f aca="false">$C46*$L$3+$D46*$M$3+$E46*$N$3+$F46*$O$3+$G46*$P$3</f>
        <v>14.125</v>
      </c>
    </row>
    <row r="47" customFormat="false" ht="15.75" hidden="false" customHeight="false" outlineLevel="0" collapsed="false">
      <c r="A47" s="48" t="s">
        <v>90</v>
      </c>
      <c r="C47" s="51" t="n">
        <v>3</v>
      </c>
      <c r="D47" s="51" t="n">
        <v>3</v>
      </c>
      <c r="E47" s="23" t="n">
        <v>3</v>
      </c>
      <c r="F47" s="50" t="n">
        <v>3</v>
      </c>
      <c r="G47" s="64" t="n">
        <v>1</v>
      </c>
      <c r="H47" s="19" t="n">
        <f aca="false">$C47*$L$3+$D47*$M$3+$E47*$N$3+$F47*$O$3+$G47*$P$3</f>
        <v>18.25</v>
      </c>
    </row>
    <row r="48" customFormat="false" ht="15.75" hidden="false" customHeight="false" outlineLevel="0" collapsed="false">
      <c r="A48" s="48" t="s">
        <v>91</v>
      </c>
      <c r="C48" s="11" t="n">
        <v>0</v>
      </c>
      <c r="D48" s="11" t="n">
        <v>0</v>
      </c>
      <c r="E48" s="11" t="n">
        <v>0</v>
      </c>
      <c r="F48" s="11" t="n">
        <v>0</v>
      </c>
      <c r="G48" s="68" t="n">
        <v>0</v>
      </c>
      <c r="H48" s="19" t="n">
        <f aca="false">$C48*$L$3+$D48*$M$3+$E48*$N$3+$F48*$O$3+$G48*$P$3</f>
        <v>0</v>
      </c>
    </row>
    <row r="49" customFormat="false" ht="15.75" hidden="false" customHeight="false" outlineLevel="0" collapsed="false">
      <c r="A49" s="48" t="s">
        <v>92</v>
      </c>
      <c r="C49" s="52" t="n">
        <v>2</v>
      </c>
      <c r="D49" s="52" t="n">
        <v>2</v>
      </c>
      <c r="E49" s="50" t="n">
        <v>1</v>
      </c>
      <c r="F49" s="23" t="n">
        <v>3</v>
      </c>
      <c r="G49" s="64" t="n">
        <v>1</v>
      </c>
      <c r="H49" s="19" t="n">
        <f aca="false">$C49*$L$3+$D49*$M$3+$E49*$N$3+$F49*$O$3+$G49*$P$3</f>
        <v>12.875</v>
      </c>
    </row>
    <row r="50" customFormat="false" ht="15.75" hidden="false" customHeight="false" outlineLevel="0" collapsed="false">
      <c r="A50" s="48" t="s">
        <v>93</v>
      </c>
      <c r="C50" s="23" t="n">
        <v>3</v>
      </c>
      <c r="D50" s="23" t="n">
        <v>3</v>
      </c>
      <c r="E50" s="11" t="n">
        <v>0</v>
      </c>
      <c r="F50" s="23" t="n">
        <v>3</v>
      </c>
      <c r="G50" s="68" t="n">
        <v>0</v>
      </c>
      <c r="H50" s="19" t="n">
        <f aca="false">$C50*$L$3+$D50*$M$3+$E50*$N$3+$F50*$O$3+$G50*$P$3</f>
        <v>11.625</v>
      </c>
      <c r="J50" s="23" t="s">
        <v>99</v>
      </c>
    </row>
    <row r="51" customFormat="false" ht="15.75" hidden="false" customHeight="false" outlineLevel="0" collapsed="false">
      <c r="A51" s="48" t="s">
        <v>94</v>
      </c>
      <c r="C51" s="11" t="n">
        <v>0</v>
      </c>
      <c r="D51" s="11" t="n">
        <v>0</v>
      </c>
      <c r="E51" s="11" t="n">
        <v>0</v>
      </c>
      <c r="F51" s="11" t="n">
        <v>0</v>
      </c>
      <c r="G51" s="68" t="n">
        <v>0</v>
      </c>
      <c r="H51" s="19" t="n">
        <f aca="false">$C51*$L$3+$D51*$M$3+$E51*$N$3+$F51*$O$3+$G51*$P$3</f>
        <v>0</v>
      </c>
    </row>
    <row r="52" customFormat="false" ht="15.75" hidden="false" customHeight="false" outlineLevel="0" collapsed="false">
      <c r="A52" s="48" t="s">
        <v>95</v>
      </c>
      <c r="C52" s="11" t="n">
        <v>0</v>
      </c>
      <c r="D52" s="23" t="n">
        <v>3</v>
      </c>
      <c r="E52" s="11" t="n">
        <v>0</v>
      </c>
      <c r="F52" s="23" t="n">
        <v>1</v>
      </c>
      <c r="G52" s="68" t="n">
        <v>0</v>
      </c>
      <c r="H52" s="19" t="n">
        <f aca="false">$C52*$L$3+$D52*$M$3+$E52*$N$3+$F52*$O$3+$G52*$P$3</f>
        <v>5</v>
      </c>
    </row>
    <row r="53" customFormat="false" ht="15.75" hidden="false" customHeight="false" outlineLevel="0" collapsed="false">
      <c r="A53" s="48" t="s">
        <v>96</v>
      </c>
      <c r="C53" s="23" t="n">
        <v>2</v>
      </c>
      <c r="D53" s="23" t="n">
        <v>3</v>
      </c>
      <c r="E53" s="11" t="n">
        <v>0</v>
      </c>
      <c r="F53" s="23" t="n">
        <v>1</v>
      </c>
      <c r="G53" s="68" t="n">
        <v>0</v>
      </c>
      <c r="H53" s="19" t="n">
        <f aca="false">$C53*$L$3+$D53*$M$3+$E53*$N$3+$F53*$O$3+$G53*$P$3</f>
        <v>7.75</v>
      </c>
    </row>
    <row r="54" customFormat="false" ht="15.75" hidden="false" customHeight="false" outlineLevel="0" collapsed="false">
      <c r="A54" s="53" t="s">
        <v>97</v>
      </c>
      <c r="B54" s="54"/>
      <c r="C54" s="54" t="n">
        <v>0</v>
      </c>
      <c r="D54" s="54" t="n">
        <v>0</v>
      </c>
      <c r="E54" s="54" t="n">
        <v>0</v>
      </c>
      <c r="F54" s="54" t="n">
        <v>0</v>
      </c>
      <c r="G54" s="69" t="n">
        <v>0</v>
      </c>
      <c r="H54" s="19" t="n">
        <f aca="false">$C54*$L$3+$D54*$M$3+$E54*$N$3+$F54*$O$3+$G54*$P$3</f>
        <v>0</v>
      </c>
    </row>
    <row r="56" customFormat="false" ht="15.75" hidden="false" customHeight="false" outlineLevel="0" collapsed="false">
      <c r="A56" s="21" t="s">
        <v>34</v>
      </c>
      <c r="B56" s="21"/>
      <c r="C56" s="10"/>
      <c r="D56" s="10"/>
      <c r="E56" s="10"/>
      <c r="F56" s="10"/>
      <c r="G56" s="10"/>
      <c r="H56" s="10"/>
      <c r="I56" s="10"/>
      <c r="J56" s="10"/>
    </row>
    <row r="57" customFormat="false" ht="15.75" hidden="false" customHeight="false" outlineLevel="0" collapsed="false">
      <c r="A57" s="22" t="s">
        <v>35</v>
      </c>
      <c r="C57" s="25" t="n">
        <v>3</v>
      </c>
      <c r="D57" s="25" t="n">
        <v>3</v>
      </c>
      <c r="E57" s="10" t="n">
        <v>1</v>
      </c>
      <c r="F57" s="25" t="n">
        <v>3</v>
      </c>
      <c r="G57" s="10" t="n">
        <v>1</v>
      </c>
      <c r="H57" s="10" t="n">
        <f aca="false">$C57*$L$3+$D57*$M$3+$E57*$N$3+$F57*$O$3+$G57*$P$3</f>
        <v>15.5</v>
      </c>
      <c r="I57" s="10"/>
      <c r="J57" s="10"/>
    </row>
    <row r="58" customFormat="false" ht="15.75" hidden="false" customHeight="false" outlineLevel="0" collapsed="false">
      <c r="A58" s="23" t="s">
        <v>36</v>
      </c>
      <c r="C58" s="10" t="n">
        <v>3</v>
      </c>
      <c r="D58" s="25" t="n">
        <v>3</v>
      </c>
      <c r="E58" s="10" t="n">
        <v>0</v>
      </c>
      <c r="F58" s="10" t="n">
        <v>3</v>
      </c>
      <c r="G58" s="10" t="n">
        <v>1</v>
      </c>
      <c r="H58" s="10" t="n">
        <f aca="false">$C58*$L$3+$D58*$M$3+$E58*$N$3+$F58*$O$3+$G58*$P$3</f>
        <v>14.125</v>
      </c>
      <c r="I58" s="10"/>
      <c r="J58" s="10"/>
    </row>
    <row r="59" customFormat="false" ht="15.75" hidden="false" customHeight="false" outlineLevel="0" collapsed="false">
      <c r="A59" s="24" t="s">
        <v>37</v>
      </c>
      <c r="B59" s="24"/>
      <c r="C59" s="25" t="n">
        <v>2</v>
      </c>
      <c r="D59" s="25" t="n">
        <v>3</v>
      </c>
      <c r="E59" s="10" t="n">
        <v>3</v>
      </c>
      <c r="F59" s="10" t="n">
        <v>3</v>
      </c>
      <c r="G59" s="25" t="n">
        <v>1</v>
      </c>
      <c r="H59" s="10" t="n">
        <f aca="false">$C59*$L$3+$D59*$M$3+$E59*$N$3+$F59*$O$3+$G59*$P$3</f>
        <v>16.875</v>
      </c>
      <c r="I59" s="10"/>
      <c r="J59" s="10"/>
    </row>
    <row r="60" customFormat="false" ht="15.75" hidden="false" customHeight="false" outlineLevel="0" collapsed="false">
      <c r="A60" s="23" t="s">
        <v>38</v>
      </c>
      <c r="C60" s="10" t="n">
        <v>0</v>
      </c>
      <c r="D60" s="10" t="n">
        <v>0</v>
      </c>
      <c r="E60" s="10" t="n">
        <v>1</v>
      </c>
      <c r="F60" s="25" t="n">
        <v>2</v>
      </c>
      <c r="G60" s="10" t="n">
        <v>0</v>
      </c>
      <c r="H60" s="10" t="n">
        <f aca="false">$C60*$L$3+$D60*$M$3+$E60*$N$3+$F60*$O$3+$G60*$P$3</f>
        <v>3.875</v>
      </c>
      <c r="I60" s="10"/>
      <c r="J60" s="10"/>
    </row>
    <row r="61" customFormat="false" ht="15.75" hidden="false" customHeight="false" outlineLevel="0" collapsed="false">
      <c r="A61" s="24" t="s">
        <v>39</v>
      </c>
      <c r="B61" s="24"/>
      <c r="C61" s="25" t="n">
        <v>3</v>
      </c>
      <c r="D61" s="25" t="n">
        <v>3</v>
      </c>
      <c r="E61" s="10" t="n">
        <v>1</v>
      </c>
      <c r="F61" s="25" t="n">
        <v>3</v>
      </c>
      <c r="G61" s="10" t="n">
        <v>0</v>
      </c>
      <c r="H61" s="10" t="n">
        <f aca="false">$C61*$L$3+$D61*$M$3+$E61*$N$3+$F61*$O$3+$G61*$P$3</f>
        <v>13</v>
      </c>
      <c r="I61" s="10"/>
      <c r="J61" s="10"/>
    </row>
    <row r="62" customFormat="false" ht="15.75" hidden="false" customHeight="false" outlineLevel="0" collapsed="false">
      <c r="A62" s="23" t="s">
        <v>40</v>
      </c>
      <c r="C62" s="10" t="n">
        <v>3</v>
      </c>
      <c r="D62" s="10" t="n">
        <v>3</v>
      </c>
      <c r="E62" s="10" t="n">
        <v>0</v>
      </c>
      <c r="F62" s="10" t="n">
        <v>0</v>
      </c>
      <c r="G62" s="10" t="n">
        <v>0</v>
      </c>
      <c r="H62" s="10" t="n">
        <f aca="false">$C62*$L$3+$D62*$M$3+$E62*$N$3+$F62*$O$3+$G62*$P$3</f>
        <v>7.875</v>
      </c>
      <c r="I62" s="10"/>
      <c r="J62" s="10"/>
    </row>
    <row r="63" customFormat="false" ht="15.75" hidden="false" customHeight="false" outlineLevel="0" collapsed="false">
      <c r="A63" s="23" t="s">
        <v>41</v>
      </c>
      <c r="C63" s="25" t="n">
        <v>2</v>
      </c>
      <c r="D63" s="25" t="n">
        <v>3</v>
      </c>
      <c r="E63" s="10" t="n">
        <v>0</v>
      </c>
      <c r="F63" s="25" t="n">
        <v>3</v>
      </c>
      <c r="G63" s="10" t="n">
        <v>0</v>
      </c>
      <c r="H63" s="10" t="n">
        <f aca="false">$C63*$L$3+$D63*$M$3+$E63*$N$3+$F63*$O$3+$G63*$P$3</f>
        <v>10.25</v>
      </c>
      <c r="I63" s="10"/>
      <c r="J63" s="10"/>
    </row>
    <row r="64" customFormat="false" ht="15.75" hidden="false" customHeight="false" outlineLevel="0" collapsed="false">
      <c r="A64" s="23" t="s">
        <v>42</v>
      </c>
      <c r="C64" s="25" t="n">
        <v>3</v>
      </c>
      <c r="D64" s="10" t="n">
        <v>1</v>
      </c>
      <c r="E64" s="10" t="n">
        <v>1</v>
      </c>
      <c r="F64" s="25" t="n">
        <v>3</v>
      </c>
      <c r="G64" s="10" t="n">
        <v>0</v>
      </c>
      <c r="H64" s="10" t="n">
        <f aca="false">$C64*$L$3+$D64*$M$3+$E64*$N$3+$F64*$O$3+$G64*$P$3</f>
        <v>10.5</v>
      </c>
      <c r="I64" s="10"/>
      <c r="J64" s="10"/>
    </row>
    <row r="65" customFormat="false" ht="15.75" hidden="false" customHeight="false" outlineLevel="0" collapsed="false">
      <c r="A65" s="23" t="s">
        <v>43</v>
      </c>
      <c r="C65" s="25" t="n">
        <v>3</v>
      </c>
      <c r="D65" s="10" t="n">
        <v>3</v>
      </c>
      <c r="E65" s="10" t="n">
        <v>0</v>
      </c>
      <c r="F65" s="25" t="n">
        <v>3</v>
      </c>
      <c r="G65" s="25" t="n">
        <v>3</v>
      </c>
      <c r="H65" s="10" t="n">
        <f aca="false">$C65*$L$3+$D65*$M$3+$E65*$N$3+$F65*$O$3+$G65*$P$3</f>
        <v>19.125</v>
      </c>
      <c r="I65" s="10"/>
      <c r="J65" s="10"/>
    </row>
    <row r="66" customFormat="false" ht="15.75" hidden="false" customHeight="false" outlineLevel="0" collapsed="false">
      <c r="A66" s="23" t="s">
        <v>44</v>
      </c>
      <c r="C66" s="25" t="n">
        <v>3</v>
      </c>
      <c r="D66" s="10" t="n">
        <v>3</v>
      </c>
      <c r="E66" s="10" t="n">
        <v>0</v>
      </c>
      <c r="F66" s="10" t="n">
        <v>0</v>
      </c>
      <c r="G66" s="10" t="n">
        <v>3</v>
      </c>
      <c r="H66" s="10" t="n">
        <f aca="false">$C66*$L$3+$D66*$M$3+$E66*$N$3+$F66*$O$3+$G66*$P$3</f>
        <v>15.375</v>
      </c>
      <c r="I66" s="10"/>
      <c r="J66" s="10"/>
    </row>
    <row r="67" customFormat="false" ht="15.75" hidden="false" customHeight="false" outlineLevel="0" collapsed="false">
      <c r="A67" s="23" t="s">
        <v>45</v>
      </c>
      <c r="C67" s="10" t="n">
        <v>0</v>
      </c>
      <c r="D67" s="10" t="n">
        <v>0</v>
      </c>
      <c r="E67" s="10" t="n">
        <v>0</v>
      </c>
      <c r="F67" s="10" t="n">
        <v>0</v>
      </c>
      <c r="G67" s="10" t="n">
        <v>0</v>
      </c>
      <c r="H67" s="10" t="n">
        <f aca="false">$C67*$L$3+$D67*$M$3+$E67*$N$3+$F67*$O$3+$G67*$P$3</f>
        <v>0</v>
      </c>
      <c r="I67" s="10"/>
      <c r="J67" s="10"/>
    </row>
    <row r="69" customFormat="false" ht="15.75" hidden="false" customHeight="false" outlineLevel="0" collapsed="false">
      <c r="A69" s="23" t="s">
        <v>100</v>
      </c>
    </row>
    <row r="70" customFormat="false" ht="15.75" hidden="false" customHeight="false" outlineLevel="0" collapsed="false">
      <c r="A70" s="70" t="s">
        <v>1</v>
      </c>
      <c r="B70" s="70"/>
      <c r="C70" s="71" t="n">
        <v>1</v>
      </c>
      <c r="D70" s="71" t="n">
        <v>2</v>
      </c>
      <c r="E70" s="71" t="n">
        <v>3</v>
      </c>
      <c r="F70" s="71" t="n">
        <v>4</v>
      </c>
      <c r="G70" s="71" t="n">
        <v>5</v>
      </c>
      <c r="H70" s="18" t="s">
        <v>101</v>
      </c>
    </row>
    <row r="71" customFormat="false" ht="15.75" hidden="false" customHeight="false" outlineLevel="0" collapsed="false">
      <c r="A71" s="33" t="s">
        <v>47</v>
      </c>
      <c r="B71" s="33"/>
      <c r="C71" s="30" t="n">
        <v>3</v>
      </c>
      <c r="D71" s="72"/>
      <c r="E71" s="31" t="n">
        <v>3</v>
      </c>
      <c r="F71" s="32" t="n">
        <v>2</v>
      </c>
      <c r="G71" s="32" t="n">
        <v>2</v>
      </c>
      <c r="H71" s="10" t="n">
        <f aca="false">$C71*$L$3+$D71*$M$3+$E71*$N$3+$F71*$O$3+$G71*$P$3</f>
        <v>15.75</v>
      </c>
    </row>
    <row r="72" customFormat="false" ht="15.75" hidden="false" customHeight="false" outlineLevel="0" collapsed="false">
      <c r="A72" s="33" t="s">
        <v>48</v>
      </c>
      <c r="B72" s="33"/>
      <c r="C72" s="73" t="n">
        <v>2</v>
      </c>
      <c r="D72" s="36" t="n">
        <v>1</v>
      </c>
      <c r="E72" s="35" t="n">
        <v>3</v>
      </c>
      <c r="F72" s="38" t="n">
        <v>2</v>
      </c>
      <c r="G72" s="40"/>
      <c r="H72" s="10" t="n">
        <f aca="false">$C72*$L$3+$D72*$M$3+$E72*$N$3+$F72*$O$3+$G72*$P$3+I72</f>
        <v>12.625</v>
      </c>
      <c r="I72" s="23" t="n">
        <v>2</v>
      </c>
    </row>
    <row r="73" customFormat="false" ht="15.75" hidden="false" customHeight="false" outlineLevel="0" collapsed="false">
      <c r="A73" s="33" t="s">
        <v>49</v>
      </c>
      <c r="B73" s="33"/>
      <c r="C73" s="34" t="n">
        <v>3</v>
      </c>
      <c r="D73" s="35" t="n">
        <v>3</v>
      </c>
      <c r="E73" s="35" t="n">
        <v>3</v>
      </c>
      <c r="F73" s="35" t="n">
        <v>3</v>
      </c>
      <c r="G73" s="40"/>
      <c r="H73" s="10" t="n">
        <f aca="false">$C73*$L$3+$D73*$M$3+$E73*$N$3+$F73*$O$3+$G73*$P$3</f>
        <v>15.75</v>
      </c>
    </row>
    <row r="74" customFormat="false" ht="15.75" hidden="false" customHeight="false" outlineLevel="0" collapsed="false">
      <c r="A74" s="33" t="s">
        <v>50</v>
      </c>
      <c r="B74" s="33"/>
      <c r="C74" s="34" t="n">
        <v>3</v>
      </c>
      <c r="D74" s="35" t="n">
        <v>3</v>
      </c>
      <c r="E74" s="37" t="n">
        <v>0</v>
      </c>
      <c r="F74" s="36" t="n">
        <v>1</v>
      </c>
      <c r="G74" s="38" t="n">
        <v>2</v>
      </c>
      <c r="H74" s="10" t="n">
        <f aca="false">$C74*$L$3+$D74*$M$3+$E74*$N$3+$F74*$O$3+$G74*$P$3</f>
        <v>14.125</v>
      </c>
    </row>
    <row r="75" customFormat="false" ht="15.75" hidden="false" customHeight="false" outlineLevel="0" collapsed="false">
      <c r="A75" s="33" t="s">
        <v>51</v>
      </c>
      <c r="B75" s="33"/>
      <c r="C75" s="74" t="n">
        <v>0</v>
      </c>
      <c r="D75" s="35" t="n">
        <v>3</v>
      </c>
      <c r="E75" s="35" t="n">
        <v>3</v>
      </c>
      <c r="F75" s="35" t="n">
        <v>3</v>
      </c>
      <c r="G75" s="35" t="n">
        <v>3</v>
      </c>
      <c r="H75" s="10" t="n">
        <f aca="false">$C75*$L$3+$D75*$M$3+$E75*$N$3+$F75*$O$3+$G75*$P$3</f>
        <v>19.125</v>
      </c>
    </row>
    <row r="76" customFormat="false" ht="15.75" hidden="false" customHeight="false" outlineLevel="0" collapsed="false">
      <c r="A76" s="33" t="s">
        <v>52</v>
      </c>
      <c r="B76" s="33"/>
      <c r="C76" s="34" t="n">
        <v>3</v>
      </c>
      <c r="D76" s="35" t="n">
        <v>3</v>
      </c>
      <c r="E76" s="37" t="n">
        <v>0</v>
      </c>
      <c r="F76" s="35" t="n">
        <v>3</v>
      </c>
      <c r="G76" s="36" t="n">
        <v>1</v>
      </c>
      <c r="H76" s="10" t="n">
        <f aca="false">$C76*$L$3+$D76*$M$3+$E76*$N$3+$F76*$O$3+$G76*$P$3</f>
        <v>14.125</v>
      </c>
    </row>
    <row r="77" customFormat="false" ht="15.75" hidden="false" customHeight="false" outlineLevel="0" collapsed="false">
      <c r="A77" s="33" t="s">
        <v>53</v>
      </c>
      <c r="B77" s="33"/>
      <c r="C77" s="74" t="n">
        <v>0</v>
      </c>
      <c r="D77" s="36" t="n">
        <v>1</v>
      </c>
      <c r="E77" s="37" t="n">
        <v>0</v>
      </c>
      <c r="F77" s="36" t="n">
        <v>1</v>
      </c>
      <c r="G77" s="36" t="n">
        <v>1</v>
      </c>
      <c r="H77" s="10" t="n">
        <f aca="false">$C77*$L$3+$D77*$M$3+$E77*$N$3+$F77*$O$3+$G77*$P$3</f>
        <v>5</v>
      </c>
    </row>
    <row r="78" customFormat="false" ht="15.75" hidden="false" customHeight="false" outlineLevel="0" collapsed="false">
      <c r="A78" s="33" t="s">
        <v>54</v>
      </c>
      <c r="B78" s="33"/>
      <c r="C78" s="34" t="n">
        <v>3</v>
      </c>
      <c r="D78" s="35" t="n">
        <v>3</v>
      </c>
      <c r="E78" s="40"/>
      <c r="F78" s="36" t="n">
        <v>1</v>
      </c>
      <c r="G78" s="35" t="n">
        <v>3</v>
      </c>
      <c r="H78" s="10" t="n">
        <f aca="false">$C78*$L$3+$D78*$M$3+$E78*$N$3+$F78*$O$3+$G78*$P$3</f>
        <v>16.625</v>
      </c>
    </row>
    <row r="79" customFormat="false" ht="15.75" hidden="false" customHeight="false" outlineLevel="0" collapsed="false">
      <c r="A79" s="33" t="s">
        <v>55</v>
      </c>
      <c r="B79" s="33"/>
      <c r="C79" s="17"/>
      <c r="D79" s="40"/>
      <c r="E79" s="40"/>
      <c r="F79" s="40"/>
      <c r="G79" s="40"/>
      <c r="H79" s="10" t="n">
        <f aca="false">$C79*$L$3+$D79*$M$3+$E79*$N$3+$F79*$O$3+$G79*$P$3</f>
        <v>0</v>
      </c>
    </row>
    <row r="80" customFormat="false" ht="15.75" hidden="false" customHeight="false" outlineLevel="0" collapsed="false">
      <c r="A80" s="33" t="s">
        <v>56</v>
      </c>
      <c r="B80" s="33"/>
      <c r="C80" s="34" t="n">
        <v>3</v>
      </c>
      <c r="D80" s="35" t="n">
        <v>3</v>
      </c>
      <c r="E80" s="35" t="n">
        <v>3</v>
      </c>
      <c r="F80" s="37" t="n">
        <v>0</v>
      </c>
      <c r="G80" s="40"/>
      <c r="H80" s="10" t="n">
        <f aca="false">$C80*$L$3+$D80*$M$3+$E80*$N$3+$F80*$O$3+$G80*$P$3</f>
        <v>12</v>
      </c>
    </row>
    <row r="81" customFormat="false" ht="15.75" hidden="false" customHeight="false" outlineLevel="0" collapsed="false">
      <c r="A81" s="33" t="s">
        <v>57</v>
      </c>
      <c r="B81" s="33"/>
      <c r="C81" s="75" t="n">
        <v>1</v>
      </c>
      <c r="D81" s="35" t="n">
        <v>3</v>
      </c>
      <c r="E81" s="38" t="n">
        <v>2</v>
      </c>
      <c r="F81" s="36" t="n">
        <v>1</v>
      </c>
      <c r="G81" s="38" t="n">
        <v>2</v>
      </c>
      <c r="H81" s="10" t="n">
        <f aca="false">$C81*$L$3+$D81*$M$3+$E81*$N$3+$F81*$O$3+$G81*$P$3</f>
        <v>14.125</v>
      </c>
    </row>
    <row r="82" customFormat="false" ht="15.75" hidden="false" customHeight="false" outlineLevel="0" collapsed="false">
      <c r="A82" s="33" t="s">
        <v>58</v>
      </c>
      <c r="B82" s="33"/>
      <c r="C82" s="75" t="n">
        <v>1</v>
      </c>
      <c r="D82" s="35" t="n">
        <v>3</v>
      </c>
      <c r="E82" s="36" t="n">
        <v>1</v>
      </c>
      <c r="F82" s="35" t="n">
        <v>3</v>
      </c>
      <c r="G82" s="36" t="n">
        <v>1</v>
      </c>
      <c r="H82" s="10" t="n">
        <f aca="false">$C82*$L$3+$D82*$M$3+$E82*$N$3+$F82*$O$3+$G82*$P$3</f>
        <v>12.75</v>
      </c>
    </row>
    <row r="83" customFormat="false" ht="15.75" hidden="false" customHeight="false" outlineLevel="0" collapsed="false">
      <c r="A83" s="33" t="s">
        <v>59</v>
      </c>
      <c r="B83" s="33"/>
      <c r="C83" s="17"/>
      <c r="D83" s="40"/>
      <c r="E83" s="40"/>
      <c r="F83" s="40"/>
      <c r="G83" s="40"/>
      <c r="H83" s="10" t="n">
        <f aca="false">$C83*$L$3+$D83*$M$3+$E83*$N$3+$F83*$O$3+$G83*$P$3</f>
        <v>0</v>
      </c>
    </row>
    <row r="84" customFormat="false" ht="15.75" hidden="false" customHeight="false" outlineLevel="0" collapsed="false">
      <c r="A84" s="33" t="s">
        <v>60</v>
      </c>
      <c r="B84" s="33"/>
      <c r="C84" s="34" t="n">
        <v>3</v>
      </c>
      <c r="D84" s="36" t="n">
        <v>1</v>
      </c>
      <c r="E84" s="37" t="n">
        <v>0</v>
      </c>
      <c r="F84" s="37" t="n">
        <v>0</v>
      </c>
      <c r="G84" s="37" t="n">
        <v>0</v>
      </c>
      <c r="H84" s="10" t="n">
        <f aca="false">$C84*$L$3+$D84*$M$3+$E84*$N$3+$F84*$O$3+$G84*$P$3</f>
        <v>5.375</v>
      </c>
    </row>
    <row r="85" customFormat="false" ht="15.75" hidden="false" customHeight="false" outlineLevel="0" collapsed="false">
      <c r="A85" s="33" t="s">
        <v>61</v>
      </c>
      <c r="B85" s="33"/>
      <c r="C85" s="74" t="n">
        <v>0</v>
      </c>
      <c r="D85" s="35" t="n">
        <v>3</v>
      </c>
      <c r="E85" s="35" t="n">
        <v>3</v>
      </c>
      <c r="F85" s="35" t="n">
        <v>3</v>
      </c>
      <c r="G85" s="35" t="n">
        <v>3</v>
      </c>
      <c r="H85" s="10" t="n">
        <f aca="false">$C85*$L$3+$D85*$M$3+$E85*$N$3+$F85*$O$3+$G85*$P$3</f>
        <v>19.125</v>
      </c>
    </row>
    <row r="86" customFormat="false" ht="15.75" hidden="false" customHeight="false" outlineLevel="0" collapsed="false">
      <c r="A86" s="33" t="s">
        <v>62</v>
      </c>
      <c r="B86" s="33"/>
      <c r="C86" s="74" t="n">
        <v>0</v>
      </c>
      <c r="D86" s="35" t="n">
        <v>3</v>
      </c>
      <c r="E86" s="37" t="n">
        <v>0</v>
      </c>
      <c r="F86" s="35" t="n">
        <v>3</v>
      </c>
      <c r="G86" s="35" t="n">
        <v>3</v>
      </c>
      <c r="H86" s="10" t="n">
        <f aca="false">$C86*$L$3+$D86*$M$3+$E86*$N$3+$F86*$O$3+$G86*$P$3</f>
        <v>15</v>
      </c>
    </row>
    <row r="87" customFormat="false" ht="15.75" hidden="false" customHeight="false" outlineLevel="0" collapsed="false">
      <c r="A87" s="33" t="s">
        <v>63</v>
      </c>
      <c r="B87" s="33"/>
      <c r="C87" s="34" t="n">
        <v>3</v>
      </c>
      <c r="D87" s="35" t="n">
        <v>3</v>
      </c>
      <c r="E87" s="35" t="n">
        <v>3</v>
      </c>
      <c r="F87" s="35" t="n">
        <v>3</v>
      </c>
      <c r="G87" s="40"/>
      <c r="H87" s="10" t="n">
        <f aca="false">$C87*$L$3+$D87*$M$3+$E87*$N$3+$F87*$O$3+$G87*$P$3</f>
        <v>15.75</v>
      </c>
    </row>
    <row r="88" customFormat="false" ht="15.75" hidden="false" customHeight="false" outlineLevel="0" collapsed="false">
      <c r="A88" s="76" t="s">
        <v>64</v>
      </c>
      <c r="B88" s="40"/>
      <c r="C88" s="73" t="n">
        <v>2</v>
      </c>
      <c r="D88" s="35" t="n">
        <v>3</v>
      </c>
      <c r="E88" s="40"/>
      <c r="F88" s="35" t="n">
        <v>3</v>
      </c>
      <c r="G88" s="40"/>
      <c r="H88" s="10" t="n">
        <f aca="false">$C88*$L$3+$D88*$M$3+$E88*$N$3+$F88*$O$3+$G88*$P$3+I88</f>
        <v>12.25</v>
      </c>
      <c r="I88" s="23" t="n">
        <v>2</v>
      </c>
    </row>
    <row r="89" customFormat="false" ht="15.75" hidden="false" customHeight="false" outlineLevel="0" collapsed="false">
      <c r="A89" s="33" t="s">
        <v>65</v>
      </c>
      <c r="B89" s="33"/>
      <c r="C89" s="74" t="n">
        <v>0</v>
      </c>
      <c r="D89" s="38" t="n">
        <v>2</v>
      </c>
      <c r="E89" s="37" t="n">
        <v>0</v>
      </c>
      <c r="F89" s="37" t="n">
        <v>0</v>
      </c>
      <c r="G89" s="37" t="n">
        <v>0</v>
      </c>
      <c r="H89" s="10" t="n">
        <f aca="false">$C89*$L$3+$D89*$M$3+$E89*$N$3+$F89*$O$3+$G89*$P$3</f>
        <v>2.5</v>
      </c>
    </row>
    <row r="90" customFormat="false" ht="15.75" hidden="false" customHeight="false" outlineLevel="0" collapsed="false">
      <c r="A90" s="33" t="s">
        <v>66</v>
      </c>
      <c r="B90" s="33"/>
      <c r="C90" s="74" t="n">
        <v>0</v>
      </c>
      <c r="D90" s="35" t="n">
        <v>3</v>
      </c>
      <c r="E90" s="37" t="n">
        <v>0</v>
      </c>
      <c r="F90" s="35" t="n">
        <v>3</v>
      </c>
      <c r="G90" s="38" t="n">
        <v>2</v>
      </c>
      <c r="H90" s="10" t="n">
        <f aca="false">$C90*$L$3+$D90*$M$3+$E90*$N$3+$F90*$O$3+$G90*$P$3</f>
        <v>12.5</v>
      </c>
    </row>
    <row r="91" customFormat="false" ht="15.75" hidden="false" customHeight="false" outlineLevel="0" collapsed="false">
      <c r="A91" s="33" t="s">
        <v>67</v>
      </c>
      <c r="B91" s="33"/>
      <c r="C91" s="17"/>
      <c r="D91" s="40"/>
      <c r="E91" s="40"/>
      <c r="F91" s="40"/>
      <c r="G91" s="40"/>
      <c r="H91" s="10" t="n">
        <f aca="false">$C91*$L$3+$D91*$M$3+$E91*$N$3+$F91*$O$3+$G91*$P$3</f>
        <v>0</v>
      </c>
    </row>
    <row r="92" customFormat="false" ht="15.75" hidden="false" customHeight="false" outlineLevel="0" collapsed="false">
      <c r="A92" s="33" t="s">
        <v>68</v>
      </c>
      <c r="B92" s="33"/>
      <c r="C92" s="34" t="n">
        <v>3</v>
      </c>
      <c r="D92" s="35" t="n">
        <v>3</v>
      </c>
      <c r="E92" s="40"/>
      <c r="F92" s="35" t="n">
        <v>3</v>
      </c>
      <c r="G92" s="38" t="n">
        <v>2</v>
      </c>
      <c r="H92" s="10" t="n">
        <f aca="false">$C92*$L$3+$D92*$M$3+$E92*$N$3+$F92*$O$3+$G92*$P$3</f>
        <v>16.625</v>
      </c>
    </row>
    <row r="93" customFormat="false" ht="15.75" hidden="false" customHeight="false" outlineLevel="0" collapsed="false">
      <c r="A93" s="33" t="s">
        <v>69</v>
      </c>
      <c r="B93" s="33"/>
      <c r="C93" s="73" t="n">
        <v>2</v>
      </c>
      <c r="D93" s="35" t="n">
        <v>3</v>
      </c>
      <c r="E93" s="36" t="n">
        <v>1</v>
      </c>
      <c r="F93" s="35" t="n">
        <v>3</v>
      </c>
      <c r="G93" s="38" t="n">
        <v>2</v>
      </c>
      <c r="H93" s="10" t="n">
        <f aca="false">$C93*$L$3+$D93*$M$3+$E93*$N$3+$F93*$O$3+$G93*$P$3</f>
        <v>16.625</v>
      </c>
    </row>
    <row r="94" customFormat="false" ht="15.75" hidden="false" customHeight="false" outlineLevel="0" collapsed="false">
      <c r="A94" s="33" t="s">
        <v>70</v>
      </c>
      <c r="B94" s="33"/>
      <c r="C94" s="74" t="n">
        <v>0</v>
      </c>
      <c r="D94" s="35" t="n">
        <v>3</v>
      </c>
      <c r="E94" s="38" t="n">
        <v>2</v>
      </c>
      <c r="F94" s="37" t="n">
        <v>0</v>
      </c>
      <c r="G94" s="40"/>
      <c r="H94" s="10" t="n">
        <f aca="false">$C94*$L$3+$D94*$M$3+$E94*$N$3+$F94*$O$3+$G94*$P$3</f>
        <v>6.5</v>
      </c>
    </row>
    <row r="95" customFormat="false" ht="15.75" hidden="false" customHeight="false" outlineLevel="0" collapsed="false">
      <c r="A95" s="33" t="s">
        <v>71</v>
      </c>
      <c r="B95" s="33"/>
      <c r="C95" s="17"/>
      <c r="D95" s="40"/>
      <c r="E95" s="40"/>
      <c r="F95" s="40"/>
      <c r="G95" s="40"/>
      <c r="H95" s="44" t="n">
        <f aca="false">$C95*$L$3+$D95*$M$3+$E95*$N$3+$F95*$O$3+$G95*$P$3</f>
        <v>0</v>
      </c>
    </row>
    <row r="96" customFormat="false" ht="15.75" hidden="false" customHeight="false" outlineLevel="0" collapsed="false">
      <c r="A96" s="33" t="s">
        <v>72</v>
      </c>
      <c r="B96" s="33"/>
      <c r="C96" s="34" t="n">
        <v>3</v>
      </c>
      <c r="D96" s="35" t="n">
        <v>3</v>
      </c>
      <c r="E96" s="36" t="n">
        <v>1</v>
      </c>
      <c r="F96" s="35" t="n">
        <v>3</v>
      </c>
      <c r="G96" s="37" t="n">
        <v>0</v>
      </c>
      <c r="H96" s="44" t="n">
        <f aca="false">$C96*$L$3+$D96*$M$3+$E96*$N$3+$F96*$O$3+$G96*$P$3</f>
        <v>13</v>
      </c>
    </row>
    <row r="1048576" customFormat="false" ht="12.8" hidden="false" customHeight="true" outlineLevel="0" collapsed="false"/>
  </sheetData>
  <mergeCells count="58">
    <mergeCell ref="A1:B1"/>
    <mergeCell ref="A2:B2"/>
    <mergeCell ref="K2:K3"/>
    <mergeCell ref="A3:B3"/>
    <mergeCell ref="A4:B4"/>
    <mergeCell ref="A5:B5"/>
    <mergeCell ref="K5:N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56:B56"/>
    <mergeCell ref="A59:B59"/>
    <mergeCell ref="A61:B61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9:B89"/>
    <mergeCell ref="A90:B90"/>
    <mergeCell ref="A91:B91"/>
    <mergeCell ref="A92:B92"/>
    <mergeCell ref="A93:B93"/>
    <mergeCell ref="A94:B94"/>
    <mergeCell ref="A95:B95"/>
    <mergeCell ref="A96:B96"/>
  </mergeCells>
  <conditionalFormatting sqref="J56:J67">
    <cfRule type="cellIs" priority="2" operator="greaterThanOrEqual" aboveAverage="0" equalAverage="0" bottom="0" percent="0" rank="0" text="" dxfId="0">
      <formula>18.15</formula>
    </cfRule>
  </conditionalFormatting>
  <conditionalFormatting sqref="C30:G54">
    <cfRule type="cellIs" priority="3" operator="equal" aboveAverage="0" equalAverage="0" bottom="0" percent="0" rank="0" text="" dxfId="1">
      <formula>3</formula>
    </cfRule>
  </conditionalFormatting>
  <conditionalFormatting sqref="C30:G54">
    <cfRule type="cellIs" priority="4" operator="equal" aboveAverage="0" equalAverage="0" bottom="0" percent="0" rank="0" text="" dxfId="2">
      <formula>1</formula>
    </cfRule>
  </conditionalFormatting>
  <conditionalFormatting sqref="C30:G54">
    <cfRule type="cellIs" priority="5" operator="equal" aboveAverage="0" equalAverage="0" bottom="0" percent="0" rank="0" text="" dxfId="3">
      <formula>2</formula>
    </cfRule>
  </conditionalFormatting>
  <conditionalFormatting sqref="C30:G54">
    <cfRule type="cellIs" priority="6" operator="equal" aboveAverage="0" equalAverage="0" bottom="0" percent="0" rank="0" text="" dxfId="4">
      <formula>0</formula>
    </cfRule>
  </conditionalFormatting>
  <conditionalFormatting sqref="H1:H999 G71">
    <cfRule type="cellIs" priority="7" operator="greaterThanOrEqual" aboveAverage="0" equalAverage="0" bottom="0" percent="0" rank="0" text="" dxfId="0">
      <formula>$K$7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95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90" activeCellId="0" sqref="A90"/>
    </sheetView>
  </sheetViews>
  <sheetFormatPr defaultColWidth="11.70703125" defaultRowHeight="12.8" zeroHeight="false" outlineLevelRow="0" outlineLevelCol="0"/>
  <cols>
    <col collapsed="false" customWidth="true" hidden="false" outlineLevel="0" max="1" min="1" style="0" width="34.07"/>
    <col collapsed="false" customWidth="true" hidden="false" outlineLevel="0" max="2" min="2" style="0" width="6.13"/>
    <col collapsed="false" customWidth="true" hidden="false" outlineLevel="0" max="3" min="3" style="0" width="5.3"/>
    <col collapsed="false" customWidth="true" hidden="false" outlineLevel="0" max="4" min="4" style="0" width="8.79"/>
    <col collapsed="false" customWidth="true" hidden="false" outlineLevel="0" max="5" min="5" style="0" width="0.9"/>
    <col collapsed="false" customWidth="true" hidden="false" outlineLevel="0" max="6" min="6" style="0" width="10.52"/>
    <col collapsed="false" customWidth="true" hidden="false" outlineLevel="0" max="7" min="7" style="0" width="1.12"/>
    <col collapsed="false" customWidth="true" hidden="false" outlineLevel="0" max="8" min="8" style="0" width="3.11"/>
    <col collapsed="false" customWidth="true" hidden="false" outlineLevel="0" max="9" min="9" style="0" width="2.8"/>
    <col collapsed="false" customWidth="true" hidden="false" outlineLevel="0" max="11" min="10" style="0" width="3.03"/>
    <col collapsed="false" customWidth="true" hidden="false" outlineLevel="0" max="12" min="12" style="0" width="1.36"/>
    <col collapsed="false" customWidth="true" hidden="false" outlineLevel="0" max="13" min="13" style="0" width="3.33"/>
    <col collapsed="false" customWidth="true" hidden="false" outlineLevel="0" max="14" min="14" style="0" width="3.25"/>
    <col collapsed="false" customWidth="true" hidden="false" outlineLevel="0" max="16" min="15" style="0" width="3.71"/>
    <col collapsed="false" customWidth="true" hidden="false" outlineLevel="0" max="17" min="17" style="0" width="1.36"/>
    <col collapsed="false" customWidth="true" hidden="false" outlineLevel="0" max="18" min="18" style="0" width="3.18"/>
    <col collapsed="false" customWidth="true" hidden="false" outlineLevel="0" max="19" min="19" style="0" width="3.71"/>
    <col collapsed="false" customWidth="true" hidden="false" outlineLevel="0" max="20" min="20" style="0" width="3.18"/>
    <col collapsed="false" customWidth="true" hidden="false" outlineLevel="0" max="21" min="21" style="0" width="2.8"/>
    <col collapsed="false" customWidth="true" hidden="false" outlineLevel="0" max="22" min="22" style="0" width="2.87"/>
    <col collapsed="false" customWidth="true" hidden="false" outlineLevel="0" max="23" min="23" style="0" width="1.36"/>
    <col collapsed="false" customWidth="true" hidden="false" outlineLevel="0" max="24" min="24" style="0" width="2.87"/>
    <col collapsed="false" customWidth="true" hidden="false" outlineLevel="0" max="25" min="25" style="0" width="3.25"/>
    <col collapsed="false" customWidth="true" hidden="false" outlineLevel="0" max="26" min="26" style="0" width="2.8"/>
    <col collapsed="false" customWidth="true" hidden="false" outlineLevel="0" max="27" min="27" style="0" width="1.36"/>
    <col collapsed="false" customWidth="true" hidden="false" outlineLevel="0" max="31" min="28" style="0" width="2.85"/>
    <col collapsed="false" customWidth="true" hidden="false" outlineLevel="0" max="1024" min="1023" style="0" width="11.52"/>
  </cols>
  <sheetData>
    <row r="1" customFormat="false" ht="13.8" hidden="false" customHeight="false" outlineLevel="0" collapsed="false">
      <c r="A1" s="77"/>
      <c r="B1" s="78"/>
      <c r="C1" s="78"/>
      <c r="D1" s="78"/>
      <c r="F1" s="79"/>
      <c r="H1" s="80" t="s">
        <v>102</v>
      </c>
      <c r="I1" s="80"/>
      <c r="J1" s="80"/>
      <c r="K1" s="80"/>
      <c r="M1" s="80" t="s">
        <v>103</v>
      </c>
      <c r="N1" s="80"/>
      <c r="O1" s="80"/>
      <c r="P1" s="80"/>
      <c r="R1" s="80" t="s">
        <v>104</v>
      </c>
      <c r="S1" s="80"/>
      <c r="T1" s="80"/>
      <c r="U1" s="80"/>
      <c r="V1" s="80"/>
      <c r="X1" s="80" t="s">
        <v>105</v>
      </c>
      <c r="Y1" s="80"/>
      <c r="Z1" s="80"/>
      <c r="AB1" s="81" t="s">
        <v>106</v>
      </c>
      <c r="AC1" s="81"/>
      <c r="AD1" s="81"/>
      <c r="AE1" s="81"/>
    </row>
    <row r="2" customFormat="false" ht="13.8" hidden="false" customHeight="false" outlineLevel="0" collapsed="false">
      <c r="A2" s="77"/>
      <c r="B2" s="78" t="s">
        <v>107</v>
      </c>
      <c r="C2" s="78" t="s">
        <v>108</v>
      </c>
      <c r="D2" s="78" t="s">
        <v>109</v>
      </c>
      <c r="F2" s="80" t="s">
        <v>110</v>
      </c>
      <c r="H2" s="80" t="n">
        <v>1</v>
      </c>
      <c r="I2" s="80" t="n">
        <v>2</v>
      </c>
      <c r="J2" s="80" t="n">
        <v>3</v>
      </c>
      <c r="K2" s="80" t="n">
        <v>4</v>
      </c>
      <c r="M2" s="80" t="n">
        <v>1</v>
      </c>
      <c r="N2" s="80" t="n">
        <v>2</v>
      </c>
      <c r="O2" s="80" t="n">
        <v>3</v>
      </c>
      <c r="P2" s="80" t="n">
        <v>4</v>
      </c>
      <c r="R2" s="80" t="n">
        <v>1</v>
      </c>
      <c r="S2" s="80" t="n">
        <v>2</v>
      </c>
      <c r="T2" s="80" t="s">
        <v>111</v>
      </c>
      <c r="U2" s="80" t="s">
        <v>112</v>
      </c>
      <c r="V2" s="80" t="n">
        <v>4</v>
      </c>
      <c r="X2" s="80" t="n">
        <v>1</v>
      </c>
      <c r="Y2" s="80" t="n">
        <v>2</v>
      </c>
      <c r="Z2" s="80" t="n">
        <v>3</v>
      </c>
      <c r="AB2" s="80" t="n">
        <v>2</v>
      </c>
      <c r="AC2" s="80" t="s">
        <v>111</v>
      </c>
      <c r="AD2" s="80" t="s">
        <v>112</v>
      </c>
      <c r="AE2" s="80" t="n">
        <v>4</v>
      </c>
    </row>
    <row r="3" customFormat="false" ht="13.8" hidden="false" customHeight="false" outlineLevel="0" collapsed="false">
      <c r="A3" s="77" t="s">
        <v>113</v>
      </c>
      <c r="B3" s="79"/>
      <c r="C3" s="79"/>
      <c r="D3" s="82" t="s">
        <v>114</v>
      </c>
      <c r="F3" s="79"/>
      <c r="H3" s="79"/>
      <c r="I3" s="79"/>
      <c r="J3" s="79"/>
      <c r="K3" s="79"/>
      <c r="M3" s="83"/>
      <c r="N3" s="83"/>
      <c r="O3" s="83"/>
      <c r="P3" s="83"/>
      <c r="R3" s="83"/>
      <c r="S3" s="83"/>
      <c r="T3" s="83"/>
      <c r="U3" s="83"/>
      <c r="V3" s="83"/>
      <c r="X3" s="83"/>
      <c r="Y3" s="83"/>
      <c r="Z3" s="83"/>
      <c r="AB3" s="83"/>
      <c r="AC3" s="83"/>
      <c r="AD3" s="83"/>
      <c r="AE3" s="83"/>
    </row>
    <row r="4" customFormat="false" ht="13.8" hidden="false" customHeight="false" outlineLevel="0" collapsed="false">
      <c r="A4" s="84" t="s">
        <v>115</v>
      </c>
      <c r="B4" s="85"/>
      <c r="C4" s="85"/>
      <c r="D4" s="86" t="s">
        <v>116</v>
      </c>
      <c r="F4" s="79"/>
      <c r="H4" s="83"/>
      <c r="I4" s="83"/>
      <c r="J4" s="83"/>
      <c r="K4" s="83"/>
      <c r="M4" s="83"/>
      <c r="N4" s="83"/>
      <c r="O4" s="83"/>
      <c r="P4" s="83"/>
      <c r="R4" s="83"/>
      <c r="S4" s="83"/>
      <c r="T4" s="83"/>
      <c r="U4" s="83"/>
      <c r="V4" s="83"/>
      <c r="X4" s="83"/>
      <c r="Y4" s="83"/>
      <c r="Z4" s="83"/>
      <c r="AB4" s="83"/>
      <c r="AC4" s="83"/>
      <c r="AD4" s="83"/>
      <c r="AE4" s="83"/>
    </row>
    <row r="5" customFormat="false" ht="13.8" hidden="false" customHeight="false" outlineLevel="0" collapsed="false">
      <c r="A5" s="77" t="s">
        <v>52</v>
      </c>
      <c r="B5" s="79"/>
      <c r="C5" s="79"/>
      <c r="D5" s="87" t="s">
        <v>117</v>
      </c>
      <c r="F5" s="79"/>
      <c r="H5" s="83"/>
      <c r="I5" s="83"/>
      <c r="J5" s="83"/>
      <c r="K5" s="83"/>
      <c r="M5" s="83"/>
      <c r="N5" s="83"/>
      <c r="O5" s="83"/>
      <c r="P5" s="83"/>
      <c r="R5" s="83"/>
      <c r="S5" s="83"/>
      <c r="T5" s="83"/>
      <c r="U5" s="83"/>
      <c r="V5" s="83"/>
      <c r="X5" s="83"/>
      <c r="Y5" s="83"/>
      <c r="Z5" s="83"/>
      <c r="AB5" s="83"/>
      <c r="AC5" s="83"/>
      <c r="AD5" s="83"/>
      <c r="AE5" s="83"/>
    </row>
    <row r="6" customFormat="false" ht="13.8" hidden="false" customHeight="false" outlineLevel="0" collapsed="false">
      <c r="A6" s="77" t="s">
        <v>118</v>
      </c>
      <c r="B6" s="79"/>
      <c r="C6" s="79"/>
      <c r="D6" s="88" t="s">
        <v>119</v>
      </c>
      <c r="F6" s="79"/>
      <c r="H6" s="83"/>
      <c r="I6" s="83"/>
      <c r="J6" s="83"/>
      <c r="K6" s="83"/>
      <c r="M6" s="83"/>
      <c r="N6" s="83"/>
      <c r="O6" s="83"/>
      <c r="P6" s="83"/>
      <c r="R6" s="83"/>
      <c r="S6" s="83"/>
      <c r="T6" s="83"/>
      <c r="U6" s="83"/>
      <c r="V6" s="83"/>
      <c r="X6" s="83"/>
      <c r="Y6" s="83"/>
      <c r="Z6" s="83"/>
      <c r="AB6" s="83"/>
      <c r="AC6" s="83"/>
      <c r="AD6" s="83"/>
      <c r="AE6" s="83"/>
    </row>
    <row r="7" customFormat="false" ht="13.8" hidden="false" customHeight="false" outlineLevel="0" collapsed="false">
      <c r="A7" s="77" t="s">
        <v>120</v>
      </c>
      <c r="B7" s="79"/>
      <c r="C7" s="79"/>
      <c r="D7" s="89" t="s">
        <v>121</v>
      </c>
      <c r="F7" s="90" t="s">
        <v>122</v>
      </c>
      <c r="H7" s="83"/>
      <c r="I7" s="83"/>
      <c r="J7" s="83"/>
      <c r="K7" s="83"/>
      <c r="M7" s="83"/>
      <c r="N7" s="83"/>
      <c r="O7" s="83"/>
      <c r="P7" s="83"/>
      <c r="R7" s="83"/>
      <c r="S7" s="83"/>
      <c r="T7" s="83"/>
      <c r="U7" s="83"/>
      <c r="V7" s="83"/>
      <c r="X7" s="83"/>
      <c r="Y7" s="83"/>
      <c r="Z7" s="83"/>
      <c r="AB7" s="83"/>
      <c r="AC7" s="83"/>
      <c r="AD7" s="83"/>
      <c r="AE7" s="83"/>
    </row>
    <row r="8" customFormat="false" ht="13.8" hidden="false" customHeight="false" outlineLevel="0" collapsed="false">
      <c r="A8" s="77" t="s">
        <v>123</v>
      </c>
      <c r="B8" s="91"/>
      <c r="C8" s="92"/>
      <c r="D8" s="89" t="s">
        <v>121</v>
      </c>
      <c r="F8" s="87" t="s">
        <v>117</v>
      </c>
      <c r="H8" s="93" t="n">
        <v>3</v>
      </c>
      <c r="I8" s="93" t="n">
        <v>0</v>
      </c>
      <c r="J8" s="93" t="n">
        <v>0</v>
      </c>
      <c r="K8" s="93"/>
      <c r="L8" s="94"/>
      <c r="M8" s="93" t="n">
        <v>3</v>
      </c>
      <c r="N8" s="93" t="n">
        <v>1</v>
      </c>
      <c r="O8" s="93"/>
      <c r="P8" s="93" t="n">
        <v>3</v>
      </c>
      <c r="R8" s="93"/>
      <c r="S8" s="93" t="n">
        <v>1</v>
      </c>
      <c r="T8" s="93"/>
      <c r="U8" s="93"/>
      <c r="V8" s="93"/>
      <c r="W8" s="94"/>
      <c r="X8" s="83"/>
      <c r="Y8" s="83"/>
      <c r="Z8" s="83"/>
      <c r="AB8" s="83"/>
      <c r="AC8" s="83"/>
      <c r="AD8" s="83"/>
      <c r="AE8" s="83"/>
    </row>
    <row r="9" customFormat="false" ht="13.8" hidden="false" customHeight="false" outlineLevel="0" collapsed="false">
      <c r="A9" s="77" t="s">
        <v>69</v>
      </c>
      <c r="B9" s="79"/>
      <c r="C9" s="79"/>
      <c r="D9" s="95" t="s">
        <v>124</v>
      </c>
      <c r="F9" s="79"/>
      <c r="H9" s="83"/>
      <c r="I9" s="83"/>
      <c r="J9" s="83"/>
      <c r="K9" s="83"/>
      <c r="M9" s="83"/>
      <c r="N9" s="83"/>
      <c r="O9" s="83"/>
      <c r="P9" s="83"/>
      <c r="R9" s="83"/>
      <c r="S9" s="83"/>
      <c r="T9" s="83"/>
      <c r="U9" s="83"/>
      <c r="V9" s="83"/>
      <c r="X9" s="83"/>
      <c r="Y9" s="83"/>
      <c r="Z9" s="83"/>
      <c r="AB9" s="83"/>
      <c r="AC9" s="83"/>
      <c r="AD9" s="83"/>
      <c r="AE9" s="83"/>
    </row>
    <row r="10" customFormat="false" ht="13.8" hidden="false" customHeight="false" outlineLevel="0" collapsed="false">
      <c r="A10" s="84" t="s">
        <v>125</v>
      </c>
      <c r="B10" s="79"/>
      <c r="C10" s="79"/>
      <c r="D10" s="86" t="s">
        <v>116</v>
      </c>
      <c r="F10" s="79"/>
      <c r="H10" s="83"/>
      <c r="I10" s="83"/>
      <c r="J10" s="83"/>
      <c r="K10" s="83"/>
      <c r="M10" s="83"/>
      <c r="N10" s="83"/>
      <c r="O10" s="83"/>
      <c r="P10" s="83"/>
      <c r="R10" s="83"/>
      <c r="S10" s="83"/>
      <c r="T10" s="83"/>
      <c r="U10" s="83"/>
      <c r="V10" s="83"/>
      <c r="X10" s="83"/>
      <c r="Y10" s="83"/>
      <c r="Z10" s="83"/>
      <c r="AB10" s="83"/>
      <c r="AC10" s="83"/>
      <c r="AD10" s="83"/>
      <c r="AE10" s="83"/>
    </row>
    <row r="11" customFormat="false" ht="13.8" hidden="false" customHeight="false" outlineLevel="0" collapsed="false">
      <c r="A11" s="77" t="s">
        <v>54</v>
      </c>
      <c r="B11" s="79"/>
      <c r="C11" s="79"/>
      <c r="D11" s="86" t="s">
        <v>116</v>
      </c>
      <c r="F11" s="82" t="s">
        <v>114</v>
      </c>
      <c r="H11" s="83"/>
      <c r="I11" s="83"/>
      <c r="J11" s="83"/>
      <c r="K11" s="83"/>
      <c r="M11" s="83"/>
      <c r="N11" s="83"/>
      <c r="O11" s="83"/>
      <c r="P11" s="83"/>
      <c r="R11" s="83"/>
      <c r="S11" s="83"/>
      <c r="T11" s="83"/>
      <c r="U11" s="83"/>
      <c r="V11" s="83"/>
      <c r="X11" s="83"/>
      <c r="Y11" s="83"/>
      <c r="Z11" s="83"/>
      <c r="AB11" s="83"/>
      <c r="AC11" s="83"/>
      <c r="AD11" s="83"/>
      <c r="AE11" s="83"/>
    </row>
    <row r="12" customFormat="false" ht="13.8" hidden="false" customHeight="false" outlineLevel="0" collapsed="false">
      <c r="A12" s="77" t="s">
        <v>72</v>
      </c>
      <c r="B12" s="79"/>
      <c r="C12" s="79"/>
      <c r="D12" s="82" t="s">
        <v>114</v>
      </c>
      <c r="F12" s="79"/>
      <c r="H12" s="83"/>
      <c r="I12" s="83"/>
      <c r="J12" s="83"/>
      <c r="K12" s="83"/>
      <c r="M12" s="83"/>
      <c r="N12" s="83"/>
      <c r="O12" s="83"/>
      <c r="P12" s="83"/>
      <c r="R12" s="83"/>
      <c r="S12" s="83"/>
      <c r="T12" s="83"/>
      <c r="U12" s="83"/>
      <c r="V12" s="83"/>
      <c r="X12" s="83"/>
      <c r="Y12" s="83"/>
      <c r="Z12" s="83"/>
      <c r="AB12" s="83"/>
      <c r="AC12" s="83"/>
      <c r="AD12" s="83"/>
      <c r="AE12" s="83"/>
    </row>
    <row r="13" customFormat="false" ht="13.8" hidden="false" customHeight="false" outlineLevel="0" collapsed="false">
      <c r="A13" s="77" t="s">
        <v>126</v>
      </c>
      <c r="B13" s="92"/>
      <c r="C13" s="79"/>
      <c r="D13" s="90" t="s">
        <v>122</v>
      </c>
      <c r="F13" s="79"/>
      <c r="H13" s="83"/>
      <c r="I13" s="83"/>
      <c r="J13" s="83"/>
      <c r="K13" s="83"/>
      <c r="M13" s="83"/>
      <c r="N13" s="83"/>
      <c r="O13" s="83"/>
      <c r="P13" s="83"/>
      <c r="R13" s="96"/>
      <c r="S13" s="96"/>
      <c r="T13" s="96"/>
      <c r="U13" s="96"/>
      <c r="V13" s="96" t="n">
        <v>3</v>
      </c>
      <c r="X13" s="83"/>
      <c r="Y13" s="83"/>
      <c r="Z13" s="83"/>
      <c r="AB13" s="83"/>
      <c r="AC13" s="83"/>
      <c r="AD13" s="83"/>
      <c r="AE13" s="83"/>
    </row>
    <row r="14" customFormat="false" ht="13.8" hidden="false" customHeight="false" outlineLevel="0" collapsed="false">
      <c r="A14" s="77" t="s">
        <v>127</v>
      </c>
      <c r="B14" s="79"/>
      <c r="C14" s="79"/>
      <c r="D14" s="87" t="s">
        <v>117</v>
      </c>
      <c r="F14" s="79"/>
      <c r="H14" s="83"/>
      <c r="I14" s="83"/>
      <c r="J14" s="83"/>
      <c r="K14" s="83"/>
      <c r="M14" s="83"/>
      <c r="N14" s="83"/>
      <c r="O14" s="83"/>
      <c r="P14" s="83"/>
      <c r="R14" s="83"/>
      <c r="S14" s="83"/>
      <c r="T14" s="83"/>
      <c r="U14" s="83"/>
      <c r="V14" s="83"/>
      <c r="X14" s="83"/>
      <c r="Y14" s="83"/>
      <c r="Z14" s="83"/>
      <c r="AB14" s="83"/>
      <c r="AC14" s="83"/>
      <c r="AD14" s="83"/>
      <c r="AE14" s="83"/>
    </row>
    <row r="15" customFormat="false" ht="13.8" hidden="false" customHeight="false" outlineLevel="0" collapsed="false">
      <c r="A15" s="77" t="s">
        <v>128</v>
      </c>
      <c r="B15" s="97" t="s">
        <v>129</v>
      </c>
      <c r="C15" s="79"/>
      <c r="D15" s="79"/>
      <c r="F15" s="79"/>
      <c r="H15" s="83"/>
      <c r="I15" s="83"/>
      <c r="J15" s="83"/>
      <c r="K15" s="83"/>
      <c r="M15" s="83"/>
      <c r="N15" s="83"/>
      <c r="O15" s="83"/>
      <c r="P15" s="83"/>
      <c r="R15" s="83"/>
      <c r="S15" s="83"/>
      <c r="T15" s="83"/>
      <c r="U15" s="83"/>
      <c r="V15" s="83"/>
      <c r="X15" s="83"/>
      <c r="Y15" s="83"/>
      <c r="Z15" s="83"/>
      <c r="AB15" s="83"/>
      <c r="AC15" s="83"/>
      <c r="AD15" s="83"/>
      <c r="AE15" s="83"/>
    </row>
    <row r="16" customFormat="false" ht="13.8" hidden="false" customHeight="false" outlineLevel="0" collapsed="false">
      <c r="A16" s="77" t="s">
        <v>90</v>
      </c>
      <c r="B16" s="79"/>
      <c r="C16" s="79"/>
      <c r="D16" s="86" t="s">
        <v>116</v>
      </c>
      <c r="F16" s="87" t="s">
        <v>117</v>
      </c>
      <c r="H16" s="83"/>
      <c r="I16" s="83"/>
      <c r="J16" s="83"/>
      <c r="K16" s="83"/>
      <c r="M16" s="83"/>
      <c r="N16" s="83"/>
      <c r="O16" s="83"/>
      <c r="P16" s="83"/>
      <c r="R16" s="83"/>
      <c r="S16" s="83"/>
      <c r="T16" s="83"/>
      <c r="U16" s="83"/>
      <c r="V16" s="83"/>
      <c r="X16" s="83"/>
      <c r="Y16" s="83"/>
      <c r="Z16" s="83"/>
      <c r="AB16" s="83"/>
      <c r="AC16" s="83"/>
      <c r="AD16" s="83"/>
      <c r="AE16" s="83"/>
    </row>
    <row r="17" customFormat="false" ht="13.8" hidden="false" customHeight="false" outlineLevel="0" collapsed="false">
      <c r="A17" s="77" t="s">
        <v>130</v>
      </c>
      <c r="B17" s="92"/>
      <c r="C17" s="98"/>
      <c r="D17" s="82" t="s">
        <v>114</v>
      </c>
      <c r="F17" s="79"/>
      <c r="H17" s="83"/>
      <c r="I17" s="83"/>
      <c r="J17" s="83"/>
      <c r="K17" s="83"/>
      <c r="M17" s="83"/>
      <c r="N17" s="83"/>
      <c r="O17" s="83"/>
      <c r="P17" s="83"/>
      <c r="R17" s="83"/>
      <c r="S17" s="83"/>
      <c r="T17" s="83"/>
      <c r="U17" s="83"/>
      <c r="V17" s="83"/>
      <c r="X17" s="83"/>
      <c r="Y17" s="83"/>
      <c r="Z17" s="83"/>
      <c r="AB17" s="83"/>
      <c r="AC17" s="83"/>
      <c r="AD17" s="83"/>
      <c r="AE17" s="83"/>
    </row>
    <row r="18" customFormat="false" ht="13.8" hidden="false" customHeight="false" outlineLevel="0" collapsed="false">
      <c r="A18" s="77" t="s">
        <v>88</v>
      </c>
      <c r="B18" s="79"/>
      <c r="C18" s="98"/>
      <c r="D18" s="95" t="s">
        <v>124</v>
      </c>
      <c r="F18" s="79"/>
      <c r="H18" s="83"/>
      <c r="I18" s="83"/>
      <c r="J18" s="83"/>
      <c r="K18" s="83"/>
      <c r="M18" s="83"/>
      <c r="N18" s="83"/>
      <c r="O18" s="83"/>
      <c r="P18" s="83"/>
      <c r="R18" s="83"/>
      <c r="S18" s="83"/>
      <c r="T18" s="83"/>
      <c r="U18" s="83"/>
      <c r="V18" s="83"/>
      <c r="X18" s="83"/>
      <c r="Y18" s="83"/>
      <c r="Z18" s="83"/>
      <c r="AB18" s="83"/>
      <c r="AC18" s="83"/>
      <c r="AD18" s="83"/>
      <c r="AE18" s="83"/>
    </row>
    <row r="19" customFormat="false" ht="13.8" hidden="false" customHeight="false" outlineLevel="0" collapsed="false">
      <c r="A19" s="77" t="s">
        <v>131</v>
      </c>
      <c r="B19" s="79"/>
      <c r="C19" s="79"/>
      <c r="D19" s="86" t="s">
        <v>116</v>
      </c>
      <c r="F19" s="87" t="s">
        <v>117</v>
      </c>
      <c r="H19" s="83"/>
      <c r="I19" s="83"/>
      <c r="J19" s="83"/>
      <c r="K19" s="83"/>
      <c r="M19" s="83"/>
      <c r="N19" s="83"/>
      <c r="O19" s="83"/>
      <c r="P19" s="83"/>
      <c r="R19" s="83"/>
      <c r="S19" s="83"/>
      <c r="T19" s="83"/>
      <c r="U19" s="83"/>
      <c r="V19" s="83"/>
      <c r="X19" s="83"/>
      <c r="Y19" s="83"/>
      <c r="Z19" s="83"/>
      <c r="AB19" s="83"/>
      <c r="AC19" s="83"/>
      <c r="AD19" s="83"/>
      <c r="AE19" s="83"/>
    </row>
    <row r="20" customFormat="false" ht="13.8" hidden="false" customHeight="false" outlineLevel="0" collapsed="false">
      <c r="A20" s="77" t="s">
        <v>132</v>
      </c>
      <c r="B20" s="79"/>
      <c r="C20" s="79"/>
      <c r="D20" s="88" t="s">
        <v>119</v>
      </c>
      <c r="F20" s="79"/>
      <c r="H20" s="83"/>
      <c r="I20" s="83"/>
      <c r="J20" s="83"/>
      <c r="K20" s="83"/>
      <c r="M20" s="83"/>
      <c r="N20" s="83"/>
      <c r="O20" s="83"/>
      <c r="P20" s="83"/>
      <c r="R20" s="83"/>
      <c r="S20" s="83"/>
      <c r="T20" s="83"/>
      <c r="U20" s="83"/>
      <c r="V20" s="83"/>
      <c r="X20" s="83"/>
      <c r="Y20" s="83"/>
      <c r="Z20" s="83"/>
      <c r="AB20" s="83"/>
      <c r="AC20" s="83"/>
      <c r="AD20" s="83"/>
      <c r="AE20" s="83"/>
    </row>
    <row r="21" customFormat="false" ht="13.8" hidden="false" customHeight="false" outlineLevel="0" collapsed="false">
      <c r="A21" s="77"/>
      <c r="B21" s="78" t="s">
        <v>107</v>
      </c>
      <c r="C21" s="78" t="s">
        <v>108</v>
      </c>
      <c r="D21" s="78" t="s">
        <v>109</v>
      </c>
      <c r="F21" s="79"/>
      <c r="H21" s="83"/>
      <c r="I21" s="83"/>
      <c r="J21" s="83"/>
      <c r="K21" s="83"/>
      <c r="M21" s="83"/>
      <c r="N21" s="83"/>
      <c r="O21" s="83"/>
      <c r="P21" s="83"/>
      <c r="R21" s="83"/>
      <c r="S21" s="83"/>
      <c r="T21" s="83"/>
      <c r="U21" s="83"/>
      <c r="V21" s="83"/>
      <c r="X21" s="83"/>
      <c r="Y21" s="83"/>
      <c r="Z21" s="83"/>
      <c r="AB21" s="83"/>
      <c r="AC21" s="83"/>
      <c r="AD21" s="83"/>
      <c r="AE21" s="83"/>
    </row>
    <row r="22" customFormat="false" ht="13.8" hidden="false" customHeight="false" outlineLevel="0" collapsed="false">
      <c r="A22" s="77" t="s">
        <v>133</v>
      </c>
      <c r="B22" s="79"/>
      <c r="C22" s="79"/>
      <c r="D22" s="82" t="s">
        <v>114</v>
      </c>
      <c r="F22" s="79"/>
      <c r="H22" s="83"/>
      <c r="I22" s="83"/>
      <c r="J22" s="83"/>
      <c r="K22" s="83"/>
      <c r="M22" s="83"/>
      <c r="N22" s="83"/>
      <c r="O22" s="83"/>
      <c r="P22" s="83"/>
      <c r="R22" s="83"/>
      <c r="S22" s="83"/>
      <c r="T22" s="83"/>
      <c r="U22" s="83"/>
      <c r="V22" s="83"/>
      <c r="X22" s="83"/>
      <c r="Y22" s="83"/>
      <c r="Z22" s="83"/>
      <c r="AB22" s="83"/>
      <c r="AC22" s="83"/>
      <c r="AD22" s="83"/>
      <c r="AE22" s="83"/>
    </row>
    <row r="23" customFormat="false" ht="13.8" hidden="false" customHeight="false" outlineLevel="0" collapsed="false">
      <c r="A23" s="77" t="s">
        <v>134</v>
      </c>
      <c r="B23" s="79"/>
      <c r="C23" s="91"/>
      <c r="D23" s="82" t="s">
        <v>114</v>
      </c>
      <c r="F23" s="79"/>
      <c r="H23" s="96" t="n">
        <v>3</v>
      </c>
      <c r="I23" s="96" t="n">
        <v>0</v>
      </c>
      <c r="J23" s="96" t="n">
        <v>2</v>
      </c>
      <c r="K23" s="96" t="n">
        <v>0</v>
      </c>
      <c r="M23" s="83"/>
      <c r="N23" s="83"/>
      <c r="O23" s="83"/>
      <c r="P23" s="83"/>
      <c r="R23" s="83"/>
      <c r="S23" s="83"/>
      <c r="T23" s="83"/>
      <c r="U23" s="83"/>
      <c r="V23" s="83"/>
      <c r="X23" s="83"/>
      <c r="Y23" s="83"/>
      <c r="Z23" s="83"/>
      <c r="AB23" s="83"/>
      <c r="AC23" s="83"/>
      <c r="AD23" s="83"/>
      <c r="AE23" s="83"/>
    </row>
    <row r="24" customFormat="false" ht="13.8" hidden="false" customHeight="false" outlineLevel="0" collapsed="false">
      <c r="A24" s="77" t="s">
        <v>135</v>
      </c>
      <c r="B24" s="79"/>
      <c r="C24" s="79"/>
      <c r="D24" s="87" t="s">
        <v>117</v>
      </c>
      <c r="F24" s="79"/>
      <c r="H24" s="83"/>
      <c r="I24" s="83"/>
      <c r="J24" s="83"/>
      <c r="K24" s="83"/>
      <c r="M24" s="83"/>
      <c r="N24" s="83"/>
      <c r="O24" s="83"/>
      <c r="P24" s="83"/>
      <c r="R24" s="83"/>
      <c r="S24" s="83"/>
      <c r="T24" s="83"/>
      <c r="U24" s="83"/>
      <c r="V24" s="83"/>
      <c r="X24" s="83"/>
      <c r="Y24" s="83"/>
      <c r="Z24" s="83"/>
      <c r="AB24" s="83"/>
      <c r="AC24" s="83"/>
      <c r="AD24" s="83"/>
      <c r="AE24" s="83"/>
    </row>
    <row r="25" customFormat="false" ht="13.8" hidden="false" customHeight="false" outlineLevel="0" collapsed="false">
      <c r="A25" s="77" t="s">
        <v>84</v>
      </c>
      <c r="B25" s="79"/>
      <c r="C25" s="79"/>
      <c r="D25" s="87" t="s">
        <v>117</v>
      </c>
      <c r="F25" s="79"/>
      <c r="H25" s="83"/>
      <c r="I25" s="83"/>
      <c r="J25" s="83"/>
      <c r="K25" s="83"/>
      <c r="M25" s="83"/>
      <c r="N25" s="83"/>
      <c r="O25" s="83"/>
      <c r="P25" s="83"/>
      <c r="R25" s="83"/>
      <c r="S25" s="83"/>
      <c r="T25" s="83"/>
      <c r="U25" s="83"/>
      <c r="V25" s="83"/>
      <c r="X25" s="83"/>
      <c r="Y25" s="83"/>
      <c r="Z25" s="83"/>
      <c r="AB25" s="83"/>
      <c r="AC25" s="83"/>
      <c r="AD25" s="83"/>
      <c r="AE25" s="83"/>
    </row>
    <row r="26" customFormat="false" ht="13.8" hidden="false" customHeight="false" outlineLevel="0" collapsed="false">
      <c r="A26" s="77" t="s">
        <v>96</v>
      </c>
      <c r="B26" s="79"/>
      <c r="C26" s="92"/>
      <c r="D26" s="90" t="s">
        <v>122</v>
      </c>
      <c r="F26" s="79"/>
      <c r="H26" s="83" t="n">
        <v>3</v>
      </c>
      <c r="I26" s="83"/>
      <c r="J26" s="83" t="n">
        <v>0</v>
      </c>
      <c r="K26" s="83" t="n">
        <v>1</v>
      </c>
      <c r="M26" s="83"/>
      <c r="N26" s="83"/>
      <c r="O26" s="83"/>
      <c r="P26" s="83"/>
      <c r="R26" s="83"/>
      <c r="S26" s="83"/>
      <c r="T26" s="83"/>
      <c r="U26" s="83"/>
      <c r="V26" s="83"/>
      <c r="X26" s="83"/>
      <c r="Y26" s="83"/>
      <c r="Z26" s="83"/>
      <c r="AB26" s="83"/>
      <c r="AC26" s="83"/>
      <c r="AD26" s="83"/>
      <c r="AE26" s="83"/>
    </row>
    <row r="27" customFormat="false" ht="13.8" hidden="false" customHeight="false" outlineLevel="0" collapsed="false">
      <c r="A27" s="77" t="s">
        <v>136</v>
      </c>
      <c r="B27" s="79"/>
      <c r="C27" s="92"/>
      <c r="D27" s="90" t="s">
        <v>122</v>
      </c>
      <c r="F27" s="79"/>
      <c r="H27" s="96" t="n">
        <v>3</v>
      </c>
      <c r="I27" s="96" t="n">
        <v>0</v>
      </c>
      <c r="J27" s="96" t="n">
        <v>0</v>
      </c>
      <c r="K27" s="96" t="n">
        <v>3</v>
      </c>
      <c r="M27" s="83"/>
      <c r="N27" s="83"/>
      <c r="O27" s="83"/>
      <c r="P27" s="83"/>
      <c r="R27" s="83"/>
      <c r="S27" s="83"/>
      <c r="T27" s="83"/>
      <c r="U27" s="83"/>
      <c r="V27" s="83"/>
      <c r="X27" s="83"/>
      <c r="Y27" s="83"/>
      <c r="Z27" s="83"/>
      <c r="AB27" s="83"/>
      <c r="AC27" s="83"/>
      <c r="AD27" s="83"/>
      <c r="AE27" s="83"/>
    </row>
    <row r="28" customFormat="false" ht="13.8" hidden="false" customHeight="false" outlineLevel="0" collapsed="false">
      <c r="A28" s="77" t="s">
        <v>53</v>
      </c>
      <c r="B28" s="79"/>
      <c r="C28" s="85"/>
      <c r="D28" s="87" t="s">
        <v>117</v>
      </c>
      <c r="F28" s="79"/>
      <c r="H28" s="96" t="n">
        <v>3</v>
      </c>
      <c r="I28" s="96" t="n">
        <v>0</v>
      </c>
      <c r="J28" s="96" t="n">
        <v>3</v>
      </c>
      <c r="K28" s="96" t="n">
        <v>0</v>
      </c>
      <c r="M28" s="83"/>
      <c r="N28" s="83"/>
      <c r="O28" s="83"/>
      <c r="P28" s="83"/>
      <c r="R28" s="83"/>
      <c r="S28" s="83"/>
      <c r="T28" s="83"/>
      <c r="U28" s="83"/>
      <c r="V28" s="83"/>
      <c r="X28" s="83"/>
      <c r="Y28" s="83"/>
      <c r="Z28" s="83"/>
      <c r="AB28" s="83"/>
      <c r="AC28" s="83"/>
      <c r="AD28" s="83"/>
      <c r="AE28" s="83"/>
    </row>
    <row r="29" customFormat="false" ht="13.8" hidden="false" customHeight="false" outlineLevel="0" collapsed="false">
      <c r="A29" s="99" t="s">
        <v>95</v>
      </c>
      <c r="B29" s="85"/>
      <c r="C29" s="85"/>
      <c r="D29" s="89" t="s">
        <v>121</v>
      </c>
      <c r="F29" s="82" t="s">
        <v>114</v>
      </c>
      <c r="H29" s="83" t="n">
        <v>0</v>
      </c>
      <c r="I29" s="83" t="n">
        <v>0</v>
      </c>
      <c r="J29" s="83" t="n">
        <v>0</v>
      </c>
      <c r="K29" s="83" t="n">
        <v>0</v>
      </c>
      <c r="M29" s="100" t="n">
        <v>2</v>
      </c>
      <c r="N29" s="100" t="n">
        <v>0</v>
      </c>
      <c r="O29" s="100" t="n">
        <v>0</v>
      </c>
      <c r="P29" s="100" t="n">
        <v>3</v>
      </c>
      <c r="R29" s="100"/>
      <c r="S29" s="100" t="n">
        <v>1</v>
      </c>
      <c r="T29" s="100" t="n">
        <v>1</v>
      </c>
      <c r="U29" s="100" t="n">
        <v>0</v>
      </c>
      <c r="V29" s="100"/>
      <c r="X29" s="93" t="n">
        <v>3</v>
      </c>
      <c r="Y29" s="93" t="n">
        <v>2</v>
      </c>
      <c r="Z29" s="93" t="n">
        <v>0</v>
      </c>
      <c r="AB29" s="93" t="n">
        <v>1</v>
      </c>
      <c r="AC29" s="93" t="n">
        <v>3</v>
      </c>
      <c r="AD29" s="93" t="n">
        <v>0</v>
      </c>
      <c r="AE29" s="93"/>
    </row>
    <row r="30" customFormat="false" ht="13.8" hidden="false" customHeight="false" outlineLevel="0" collapsed="false">
      <c r="A30" s="77" t="s">
        <v>137</v>
      </c>
      <c r="B30" s="79"/>
      <c r="C30" s="79"/>
      <c r="D30" s="82" t="s">
        <v>114</v>
      </c>
      <c r="F30" s="79"/>
      <c r="H30" s="83"/>
      <c r="I30" s="83"/>
      <c r="J30" s="83"/>
      <c r="K30" s="83"/>
      <c r="M30" s="83"/>
      <c r="N30" s="83"/>
      <c r="O30" s="83"/>
      <c r="P30" s="83"/>
      <c r="R30" s="83"/>
      <c r="S30" s="83"/>
      <c r="T30" s="83"/>
      <c r="U30" s="83"/>
      <c r="V30" s="83"/>
      <c r="X30" s="83"/>
      <c r="Y30" s="83"/>
      <c r="Z30" s="83"/>
      <c r="AB30" s="83"/>
      <c r="AC30" s="83"/>
      <c r="AD30" s="83"/>
      <c r="AE30" s="83"/>
    </row>
    <row r="31" customFormat="false" ht="13.8" hidden="false" customHeight="false" outlineLevel="0" collapsed="false">
      <c r="A31" s="84" t="s">
        <v>138</v>
      </c>
      <c r="B31" s="91"/>
      <c r="C31" s="85"/>
      <c r="D31" s="86" t="s">
        <v>116</v>
      </c>
      <c r="F31" s="79"/>
      <c r="H31" s="83"/>
      <c r="I31" s="83"/>
      <c r="J31" s="83"/>
      <c r="K31" s="83"/>
      <c r="M31" s="83"/>
      <c r="N31" s="83"/>
      <c r="O31" s="83"/>
      <c r="P31" s="83"/>
      <c r="R31" s="83"/>
      <c r="S31" s="83"/>
      <c r="T31" s="83"/>
      <c r="U31" s="83"/>
      <c r="V31" s="83"/>
      <c r="X31" s="83"/>
      <c r="Y31" s="83"/>
      <c r="Z31" s="83"/>
      <c r="AB31" s="83"/>
      <c r="AC31" s="83"/>
      <c r="AD31" s="83"/>
      <c r="AE31" s="83"/>
    </row>
    <row r="32" customFormat="false" ht="13.8" hidden="false" customHeight="false" outlineLevel="0" collapsed="false">
      <c r="A32" s="77" t="s">
        <v>139</v>
      </c>
      <c r="B32" s="79"/>
      <c r="C32" s="79"/>
      <c r="D32" s="87" t="s">
        <v>117</v>
      </c>
      <c r="F32" s="79"/>
      <c r="H32" s="83"/>
      <c r="I32" s="83"/>
      <c r="J32" s="83"/>
      <c r="K32" s="83"/>
      <c r="M32" s="83"/>
      <c r="N32" s="83"/>
      <c r="O32" s="83"/>
      <c r="P32" s="83"/>
      <c r="R32" s="83"/>
      <c r="S32" s="83"/>
      <c r="T32" s="83"/>
      <c r="U32" s="83"/>
      <c r="V32" s="83"/>
      <c r="X32" s="83"/>
      <c r="Y32" s="83"/>
      <c r="Z32" s="83"/>
      <c r="AB32" s="83"/>
      <c r="AC32" s="83"/>
      <c r="AD32" s="83"/>
      <c r="AE32" s="83"/>
    </row>
    <row r="33" customFormat="false" ht="13.8" hidden="false" customHeight="false" outlineLevel="0" collapsed="false">
      <c r="A33" s="99" t="s">
        <v>59</v>
      </c>
      <c r="B33" s="92"/>
      <c r="C33" s="85"/>
      <c r="D33" s="89" t="s">
        <v>121</v>
      </c>
      <c r="F33" s="95" t="s">
        <v>124</v>
      </c>
      <c r="H33" s="83"/>
      <c r="I33" s="83"/>
      <c r="J33" s="83"/>
      <c r="K33" s="83"/>
      <c r="M33" s="101" t="n">
        <v>3</v>
      </c>
      <c r="N33" s="101" t="n">
        <v>0</v>
      </c>
      <c r="O33" s="101" t="n">
        <v>0</v>
      </c>
      <c r="P33" s="101" t="n">
        <v>0</v>
      </c>
      <c r="R33" s="96"/>
      <c r="S33" s="96" t="n">
        <v>2</v>
      </c>
      <c r="T33" s="96"/>
      <c r="U33" s="96"/>
      <c r="V33" s="96" t="n">
        <v>3</v>
      </c>
      <c r="X33" s="100"/>
      <c r="Y33" s="100" t="n">
        <v>1</v>
      </c>
      <c r="Z33" s="100"/>
      <c r="AB33" s="83"/>
      <c r="AC33" s="83"/>
      <c r="AD33" s="83"/>
      <c r="AE33" s="83"/>
    </row>
    <row r="34" customFormat="false" ht="13.8" hidden="false" customHeight="false" outlineLevel="0" collapsed="false">
      <c r="A34" s="77" t="s">
        <v>140</v>
      </c>
      <c r="B34" s="79"/>
      <c r="C34" s="79"/>
      <c r="D34" s="87" t="s">
        <v>117</v>
      </c>
      <c r="F34" s="79"/>
      <c r="H34" s="83"/>
      <c r="I34" s="83"/>
      <c r="J34" s="83"/>
      <c r="K34" s="83"/>
      <c r="M34" s="83"/>
      <c r="N34" s="83"/>
      <c r="O34" s="83"/>
      <c r="P34" s="83"/>
      <c r="R34" s="83"/>
      <c r="S34" s="83"/>
      <c r="T34" s="83"/>
      <c r="U34" s="83"/>
      <c r="V34" s="83"/>
      <c r="X34" s="83"/>
      <c r="Y34" s="83"/>
      <c r="Z34" s="83"/>
      <c r="AB34" s="83"/>
      <c r="AC34" s="83"/>
      <c r="AD34" s="83"/>
      <c r="AE34" s="83"/>
    </row>
    <row r="35" customFormat="false" ht="13.8" hidden="false" customHeight="false" outlineLevel="0" collapsed="false">
      <c r="A35" s="77" t="s">
        <v>141</v>
      </c>
      <c r="B35" s="79"/>
      <c r="C35" s="79"/>
      <c r="D35" s="87" t="s">
        <v>117</v>
      </c>
      <c r="F35" s="79"/>
      <c r="H35" s="83"/>
      <c r="I35" s="83"/>
      <c r="J35" s="83"/>
      <c r="K35" s="83"/>
      <c r="M35" s="83"/>
      <c r="N35" s="83"/>
      <c r="O35" s="83"/>
      <c r="P35" s="83"/>
      <c r="R35" s="83"/>
      <c r="S35" s="83"/>
      <c r="T35" s="83"/>
      <c r="U35" s="83"/>
      <c r="V35" s="83"/>
      <c r="X35" s="83"/>
      <c r="Y35" s="83"/>
      <c r="Z35" s="83"/>
      <c r="AB35" s="83"/>
      <c r="AC35" s="83"/>
      <c r="AD35" s="83"/>
      <c r="AE35" s="83"/>
    </row>
    <row r="36" customFormat="false" ht="13.8" hidden="false" customHeight="false" outlineLevel="0" collapsed="false">
      <c r="A36" s="77" t="s">
        <v>42</v>
      </c>
      <c r="B36" s="79"/>
      <c r="C36" s="91"/>
      <c r="D36" s="95" t="s">
        <v>124</v>
      </c>
      <c r="F36" s="79"/>
      <c r="H36" s="83"/>
      <c r="I36" s="83"/>
      <c r="J36" s="83"/>
      <c r="K36" s="83"/>
      <c r="M36" s="83"/>
      <c r="N36" s="83"/>
      <c r="O36" s="83"/>
      <c r="P36" s="83"/>
      <c r="R36" s="83"/>
      <c r="S36" s="83"/>
      <c r="T36" s="83"/>
      <c r="U36" s="83"/>
      <c r="V36" s="83"/>
      <c r="X36" s="83"/>
      <c r="Y36" s="83"/>
      <c r="Z36" s="83"/>
      <c r="AB36" s="83"/>
      <c r="AC36" s="83"/>
      <c r="AD36" s="83"/>
      <c r="AE36" s="83"/>
    </row>
    <row r="37" customFormat="false" ht="13.8" hidden="false" customHeight="false" outlineLevel="0" collapsed="false">
      <c r="A37" s="77" t="s">
        <v>142</v>
      </c>
      <c r="B37" s="79"/>
      <c r="C37" s="79"/>
      <c r="D37" s="89" t="s">
        <v>121</v>
      </c>
      <c r="F37" s="95" t="s">
        <v>124</v>
      </c>
      <c r="H37" s="83"/>
      <c r="I37" s="83"/>
      <c r="J37" s="83"/>
      <c r="K37" s="83"/>
      <c r="M37" s="83"/>
      <c r="N37" s="83"/>
      <c r="O37" s="83"/>
      <c r="P37" s="83"/>
      <c r="R37" s="83"/>
      <c r="S37" s="83"/>
      <c r="T37" s="83"/>
      <c r="U37" s="83"/>
      <c r="V37" s="83"/>
      <c r="X37" s="83"/>
      <c r="Y37" s="83"/>
      <c r="Z37" s="83"/>
      <c r="AB37" s="83"/>
      <c r="AC37" s="83"/>
      <c r="AD37" s="83"/>
      <c r="AE37" s="83"/>
    </row>
    <row r="38" customFormat="false" ht="13.8" hidden="false" customHeight="false" outlineLevel="0" collapsed="false">
      <c r="A38" s="77" t="s">
        <v>143</v>
      </c>
      <c r="B38" s="79"/>
      <c r="C38" s="79"/>
      <c r="D38" s="87" t="s">
        <v>117</v>
      </c>
      <c r="F38" s="79"/>
      <c r="H38" s="83"/>
      <c r="I38" s="83"/>
      <c r="J38" s="83"/>
      <c r="K38" s="83"/>
      <c r="M38" s="83"/>
      <c r="N38" s="83"/>
      <c r="O38" s="83"/>
      <c r="P38" s="83"/>
      <c r="R38" s="83"/>
      <c r="S38" s="83"/>
      <c r="T38" s="83"/>
      <c r="U38" s="83"/>
      <c r="V38" s="83"/>
      <c r="X38" s="83"/>
      <c r="Y38" s="83"/>
      <c r="Z38" s="83"/>
      <c r="AB38" s="83"/>
      <c r="AC38" s="83"/>
      <c r="AD38" s="83"/>
      <c r="AE38" s="83"/>
    </row>
    <row r="39" customFormat="false" ht="13.8" hidden="false" customHeight="false" outlineLevel="0" collapsed="false">
      <c r="A39" s="77" t="s">
        <v>144</v>
      </c>
      <c r="B39" s="79"/>
      <c r="C39" s="79"/>
      <c r="D39" s="90" t="s">
        <v>122</v>
      </c>
      <c r="F39" s="79"/>
      <c r="H39" s="83"/>
      <c r="I39" s="83"/>
      <c r="J39" s="83"/>
      <c r="K39" s="83"/>
      <c r="M39" s="83"/>
      <c r="N39" s="83"/>
      <c r="O39" s="83"/>
      <c r="P39" s="83"/>
      <c r="R39" s="83"/>
      <c r="S39" s="83"/>
      <c r="T39" s="83"/>
      <c r="U39" s="83"/>
      <c r="V39" s="83"/>
      <c r="X39" s="83"/>
      <c r="Y39" s="83"/>
      <c r="Z39" s="83"/>
      <c r="AB39" s="83"/>
      <c r="AC39" s="83"/>
      <c r="AD39" s="83"/>
      <c r="AE39" s="83"/>
    </row>
    <row r="40" customFormat="false" ht="13.8" hidden="false" customHeight="false" outlineLevel="0" collapsed="false">
      <c r="A40" s="77" t="s">
        <v>145</v>
      </c>
      <c r="B40" s="79"/>
      <c r="C40" s="85"/>
      <c r="D40" s="86" t="s">
        <v>116</v>
      </c>
      <c r="F40" s="95" t="s">
        <v>124</v>
      </c>
      <c r="H40" s="83" t="n">
        <v>0</v>
      </c>
      <c r="I40" s="83" t="n">
        <v>0</v>
      </c>
      <c r="J40" s="83" t="n">
        <v>0</v>
      </c>
      <c r="K40" s="83" t="n">
        <v>0</v>
      </c>
      <c r="M40" s="93" t="n">
        <v>3</v>
      </c>
      <c r="N40" s="93" t="n">
        <v>1</v>
      </c>
      <c r="O40" s="93" t="n">
        <v>1</v>
      </c>
      <c r="P40" s="93" t="n">
        <v>3</v>
      </c>
      <c r="R40" s="83"/>
      <c r="S40" s="83"/>
      <c r="T40" s="83"/>
      <c r="U40" s="83"/>
      <c r="V40" s="83"/>
      <c r="X40" s="83"/>
      <c r="Y40" s="83"/>
      <c r="Z40" s="83"/>
      <c r="AB40" s="83"/>
      <c r="AC40" s="83"/>
      <c r="AD40" s="83"/>
      <c r="AE40" s="83"/>
    </row>
    <row r="41" customFormat="false" ht="13.8" hidden="false" customHeight="false" outlineLevel="0" collapsed="false">
      <c r="A41" s="77" t="s">
        <v>86</v>
      </c>
      <c r="B41" s="79"/>
      <c r="C41" s="79"/>
      <c r="D41" s="88" t="s">
        <v>119</v>
      </c>
      <c r="F41" s="79"/>
      <c r="H41" s="83"/>
      <c r="I41" s="83"/>
      <c r="J41" s="83"/>
      <c r="K41" s="83"/>
      <c r="M41" s="83"/>
      <c r="N41" s="83"/>
      <c r="O41" s="83"/>
      <c r="P41" s="83"/>
      <c r="R41" s="83"/>
      <c r="S41" s="83"/>
      <c r="T41" s="83"/>
      <c r="U41" s="83"/>
      <c r="V41" s="83"/>
      <c r="X41" s="83"/>
      <c r="Y41" s="83"/>
      <c r="Z41" s="83"/>
      <c r="AB41" s="83"/>
      <c r="AC41" s="83"/>
      <c r="AD41" s="83"/>
      <c r="AE41" s="83"/>
    </row>
    <row r="42" customFormat="false" ht="13.8" hidden="false" customHeight="false" outlineLevel="0" collapsed="false">
      <c r="A42" s="77" t="s">
        <v>146</v>
      </c>
      <c r="B42" s="92"/>
      <c r="C42" s="79"/>
      <c r="D42" s="87" t="s">
        <v>117</v>
      </c>
      <c r="F42" s="79"/>
      <c r="H42" s="83"/>
      <c r="I42" s="83"/>
      <c r="J42" s="83"/>
      <c r="K42" s="83"/>
      <c r="M42" s="83"/>
      <c r="N42" s="83"/>
      <c r="O42" s="83"/>
      <c r="P42" s="83"/>
      <c r="R42" s="83"/>
      <c r="S42" s="83"/>
      <c r="T42" s="83"/>
      <c r="U42" s="83"/>
      <c r="V42" s="83"/>
      <c r="X42" s="83"/>
      <c r="Y42" s="83"/>
      <c r="Z42" s="83"/>
      <c r="AB42" s="83"/>
      <c r="AC42" s="83"/>
      <c r="AD42" s="83"/>
      <c r="AE42" s="83"/>
    </row>
    <row r="43" customFormat="false" ht="13.8" hidden="false" customHeight="false" outlineLevel="0" collapsed="false">
      <c r="A43" s="77"/>
      <c r="B43" s="78" t="s">
        <v>107</v>
      </c>
      <c r="C43" s="78" t="s">
        <v>108</v>
      </c>
      <c r="D43" s="78" t="s">
        <v>109</v>
      </c>
      <c r="F43" s="79"/>
      <c r="H43" s="83"/>
      <c r="I43" s="83"/>
      <c r="J43" s="83"/>
      <c r="K43" s="83"/>
      <c r="M43" s="83"/>
      <c r="N43" s="83"/>
      <c r="O43" s="83"/>
      <c r="P43" s="83"/>
      <c r="R43" s="83"/>
      <c r="S43" s="83"/>
      <c r="T43" s="83"/>
      <c r="U43" s="83"/>
      <c r="V43" s="83"/>
      <c r="X43" s="83"/>
      <c r="Y43" s="83"/>
      <c r="Z43" s="83"/>
      <c r="AB43" s="83"/>
      <c r="AC43" s="83"/>
      <c r="AD43" s="83"/>
      <c r="AE43" s="83"/>
    </row>
    <row r="44" customFormat="false" ht="13.8" hidden="false" customHeight="false" outlineLevel="0" collapsed="false">
      <c r="A44" s="77" t="s">
        <v>74</v>
      </c>
      <c r="B44" s="79"/>
      <c r="C44" s="79"/>
      <c r="D44" s="87" t="s">
        <v>117</v>
      </c>
      <c r="F44" s="79"/>
      <c r="H44" s="83"/>
      <c r="I44" s="83"/>
      <c r="J44" s="83"/>
      <c r="K44" s="83"/>
      <c r="M44" s="83"/>
      <c r="N44" s="83"/>
      <c r="O44" s="83"/>
      <c r="P44" s="83"/>
      <c r="R44" s="83"/>
      <c r="S44" s="83"/>
      <c r="T44" s="83"/>
      <c r="U44" s="83"/>
      <c r="V44" s="83"/>
      <c r="X44" s="83"/>
      <c r="Y44" s="83"/>
      <c r="Z44" s="83"/>
      <c r="AB44" s="83"/>
      <c r="AC44" s="83"/>
      <c r="AD44" s="83"/>
      <c r="AE44" s="83"/>
    </row>
    <row r="45" customFormat="false" ht="13.8" hidden="false" customHeight="false" outlineLevel="0" collapsed="false">
      <c r="A45" s="77" t="s">
        <v>93</v>
      </c>
      <c r="B45" s="92"/>
      <c r="C45" s="91"/>
      <c r="D45" s="89" t="s">
        <v>121</v>
      </c>
      <c r="F45" s="87" t="s">
        <v>117</v>
      </c>
      <c r="H45" s="83" t="n">
        <v>0</v>
      </c>
      <c r="I45" s="83"/>
      <c r="J45" s="83"/>
      <c r="K45" s="83" t="n">
        <v>0</v>
      </c>
      <c r="M45" s="96" t="n">
        <v>3</v>
      </c>
      <c r="N45" s="96" t="n">
        <v>1</v>
      </c>
      <c r="O45" s="96"/>
      <c r="P45" s="96"/>
      <c r="R45" s="93"/>
      <c r="S45" s="93" t="n">
        <v>1</v>
      </c>
      <c r="T45" s="93" t="n">
        <v>3</v>
      </c>
      <c r="U45" s="93" t="n">
        <v>3</v>
      </c>
      <c r="V45" s="93"/>
      <c r="X45" s="83"/>
      <c r="Y45" s="83"/>
      <c r="Z45" s="83"/>
      <c r="AB45" s="83"/>
      <c r="AC45" s="83"/>
      <c r="AD45" s="83"/>
      <c r="AE45" s="83"/>
    </row>
    <row r="46" customFormat="false" ht="13.8" hidden="false" customHeight="false" outlineLevel="0" collapsed="false">
      <c r="A46" s="99" t="s">
        <v>94</v>
      </c>
      <c r="B46" s="92"/>
      <c r="C46" s="85"/>
      <c r="D46" s="89" t="s">
        <v>121</v>
      </c>
      <c r="F46" s="90" t="s">
        <v>122</v>
      </c>
      <c r="H46" s="83" t="n">
        <v>2</v>
      </c>
      <c r="I46" s="83" t="n">
        <v>0</v>
      </c>
      <c r="J46" s="83"/>
      <c r="K46" s="83" t="n">
        <v>0</v>
      </c>
      <c r="M46" s="101" t="n">
        <v>1</v>
      </c>
      <c r="N46" s="101" t="n">
        <v>1</v>
      </c>
      <c r="O46" s="101" t="n">
        <v>1</v>
      </c>
      <c r="P46" s="101" t="n">
        <v>0</v>
      </c>
      <c r="R46" s="96" t="n">
        <v>2</v>
      </c>
      <c r="S46" s="96"/>
      <c r="T46" s="96"/>
      <c r="U46" s="96"/>
      <c r="V46" s="96" t="n">
        <v>3</v>
      </c>
      <c r="X46" s="100" t="n">
        <v>3</v>
      </c>
      <c r="Y46" s="100" t="n">
        <v>1</v>
      </c>
      <c r="Z46" s="100" t="n">
        <v>0</v>
      </c>
      <c r="AB46" s="83"/>
      <c r="AC46" s="83"/>
      <c r="AD46" s="83"/>
      <c r="AE46" s="83"/>
    </row>
    <row r="47" customFormat="false" ht="13.8" hidden="false" customHeight="false" outlineLevel="0" collapsed="false">
      <c r="A47" s="77" t="s">
        <v>147</v>
      </c>
      <c r="B47" s="79"/>
      <c r="C47" s="79"/>
      <c r="D47" s="90" t="s">
        <v>122</v>
      </c>
      <c r="F47" s="79"/>
      <c r="H47" s="83"/>
      <c r="I47" s="83"/>
      <c r="J47" s="83"/>
      <c r="K47" s="83"/>
      <c r="M47" s="83"/>
      <c r="N47" s="83"/>
      <c r="O47" s="83"/>
      <c r="P47" s="83"/>
      <c r="R47" s="83"/>
      <c r="S47" s="83"/>
      <c r="T47" s="83"/>
      <c r="U47" s="83"/>
      <c r="V47" s="83"/>
      <c r="X47" s="83"/>
      <c r="Y47" s="83"/>
      <c r="Z47" s="83"/>
      <c r="AB47" s="83"/>
      <c r="AC47" s="83"/>
      <c r="AD47" s="83"/>
      <c r="AE47" s="83"/>
    </row>
    <row r="48" customFormat="false" ht="13.8" hidden="false" customHeight="false" outlineLevel="0" collapsed="false">
      <c r="A48" s="77" t="s">
        <v>87</v>
      </c>
      <c r="B48" s="79"/>
      <c r="C48" s="79"/>
      <c r="D48" s="87" t="s">
        <v>117</v>
      </c>
      <c r="F48" s="79"/>
      <c r="H48" s="83"/>
      <c r="I48" s="83"/>
      <c r="J48" s="83"/>
      <c r="K48" s="83"/>
      <c r="M48" s="83"/>
      <c r="N48" s="83"/>
      <c r="O48" s="83"/>
      <c r="P48" s="83"/>
      <c r="R48" s="83"/>
      <c r="S48" s="83"/>
      <c r="T48" s="83"/>
      <c r="U48" s="83"/>
      <c r="V48" s="83"/>
      <c r="X48" s="83"/>
      <c r="Y48" s="83"/>
      <c r="Z48" s="83"/>
      <c r="AB48" s="83"/>
      <c r="AC48" s="83"/>
      <c r="AD48" s="83"/>
      <c r="AE48" s="83"/>
    </row>
    <row r="49" customFormat="false" ht="13.8" hidden="false" customHeight="false" outlineLevel="0" collapsed="false">
      <c r="A49" s="77" t="s">
        <v>148</v>
      </c>
      <c r="B49" s="79"/>
      <c r="C49" s="79"/>
      <c r="D49" s="82" t="s">
        <v>114</v>
      </c>
      <c r="F49" s="79"/>
      <c r="H49" s="83"/>
      <c r="I49" s="83"/>
      <c r="J49" s="83"/>
      <c r="K49" s="83"/>
      <c r="M49" s="83"/>
      <c r="N49" s="83"/>
      <c r="O49" s="83"/>
      <c r="P49" s="83"/>
      <c r="R49" s="83"/>
      <c r="S49" s="83"/>
      <c r="T49" s="83"/>
      <c r="U49" s="83"/>
      <c r="V49" s="83"/>
      <c r="X49" s="83"/>
      <c r="Y49" s="83"/>
      <c r="Z49" s="83"/>
      <c r="AB49" s="83"/>
      <c r="AC49" s="83"/>
      <c r="AD49" s="83"/>
      <c r="AE49" s="83"/>
    </row>
    <row r="50" customFormat="false" ht="13.8" hidden="false" customHeight="false" outlineLevel="0" collapsed="false">
      <c r="A50" s="77" t="s">
        <v>149</v>
      </c>
      <c r="B50" s="79"/>
      <c r="C50" s="79"/>
      <c r="D50" s="87" t="s">
        <v>117</v>
      </c>
      <c r="F50" s="79"/>
      <c r="H50" s="83"/>
      <c r="I50" s="83"/>
      <c r="J50" s="83"/>
      <c r="K50" s="83"/>
      <c r="M50" s="83"/>
      <c r="N50" s="83"/>
      <c r="O50" s="83"/>
      <c r="P50" s="83"/>
      <c r="R50" s="83"/>
      <c r="S50" s="83"/>
      <c r="T50" s="83"/>
      <c r="U50" s="83"/>
      <c r="V50" s="83"/>
      <c r="X50" s="83"/>
      <c r="Y50" s="83"/>
      <c r="Z50" s="83"/>
      <c r="AB50" s="83"/>
      <c r="AC50" s="83"/>
      <c r="AD50" s="83"/>
      <c r="AE50" s="83"/>
    </row>
    <row r="51" customFormat="false" ht="13.8" hidden="false" customHeight="false" outlineLevel="0" collapsed="false">
      <c r="A51" s="77" t="s">
        <v>150</v>
      </c>
      <c r="B51" s="79"/>
      <c r="C51" s="79"/>
      <c r="D51" s="95" t="s">
        <v>124</v>
      </c>
      <c r="F51" s="79"/>
      <c r="H51" s="83"/>
      <c r="I51" s="83"/>
      <c r="J51" s="83"/>
      <c r="K51" s="83"/>
      <c r="M51" s="83"/>
      <c r="N51" s="83"/>
      <c r="O51" s="83"/>
      <c r="P51" s="83"/>
      <c r="R51" s="83"/>
      <c r="S51" s="83"/>
      <c r="T51" s="83"/>
      <c r="U51" s="83"/>
      <c r="V51" s="83"/>
      <c r="X51" s="83"/>
      <c r="Y51" s="83"/>
      <c r="Z51" s="83"/>
      <c r="AB51" s="83"/>
      <c r="AC51" s="83"/>
      <c r="AD51" s="83"/>
      <c r="AE51" s="83"/>
    </row>
    <row r="52" customFormat="false" ht="13.8" hidden="false" customHeight="false" outlineLevel="0" collapsed="false">
      <c r="A52" s="77" t="s">
        <v>151</v>
      </c>
      <c r="B52" s="79"/>
      <c r="C52" s="79"/>
      <c r="D52" s="82" t="s">
        <v>114</v>
      </c>
      <c r="F52" s="79"/>
      <c r="H52" s="83"/>
      <c r="I52" s="83"/>
      <c r="J52" s="83"/>
      <c r="K52" s="83"/>
      <c r="M52" s="83"/>
      <c r="N52" s="83"/>
      <c r="O52" s="83"/>
      <c r="P52" s="83"/>
      <c r="R52" s="83"/>
      <c r="S52" s="83"/>
      <c r="T52" s="83"/>
      <c r="U52" s="83"/>
      <c r="V52" s="83"/>
      <c r="X52" s="83"/>
      <c r="Y52" s="83"/>
      <c r="Z52" s="83"/>
      <c r="AB52" s="83"/>
      <c r="AC52" s="83"/>
      <c r="AD52" s="83"/>
      <c r="AE52" s="83"/>
    </row>
    <row r="53" customFormat="false" ht="13.8" hidden="false" customHeight="false" outlineLevel="0" collapsed="false">
      <c r="A53" s="84" t="s">
        <v>152</v>
      </c>
      <c r="B53" s="85"/>
      <c r="C53" s="85"/>
      <c r="D53" s="86" t="s">
        <v>116</v>
      </c>
      <c r="F53" s="79"/>
      <c r="H53" s="83"/>
      <c r="I53" s="83"/>
      <c r="J53" s="83"/>
      <c r="K53" s="83"/>
      <c r="M53" s="83"/>
      <c r="N53" s="83"/>
      <c r="O53" s="83"/>
      <c r="P53" s="83"/>
      <c r="R53" s="83"/>
      <c r="S53" s="83"/>
      <c r="T53" s="83"/>
      <c r="U53" s="83"/>
      <c r="V53" s="83"/>
      <c r="X53" s="83"/>
      <c r="Y53" s="83"/>
      <c r="Z53" s="83"/>
      <c r="AB53" s="83"/>
      <c r="AC53" s="83"/>
      <c r="AD53" s="83"/>
      <c r="AE53" s="83"/>
    </row>
    <row r="54" customFormat="false" ht="13.8" hidden="false" customHeight="false" outlineLevel="0" collapsed="false">
      <c r="A54" s="77" t="s">
        <v>153</v>
      </c>
      <c r="B54" s="91"/>
      <c r="C54" s="85"/>
      <c r="D54" s="95" t="s">
        <v>124</v>
      </c>
      <c r="F54" s="79"/>
      <c r="H54" s="93" t="n">
        <v>3</v>
      </c>
      <c r="I54" s="93" t="n">
        <v>0</v>
      </c>
      <c r="J54" s="93" t="n">
        <v>0</v>
      </c>
      <c r="K54" s="93" t="n">
        <v>1</v>
      </c>
      <c r="M54" s="83"/>
      <c r="N54" s="83"/>
      <c r="O54" s="83"/>
      <c r="P54" s="83"/>
      <c r="R54" s="83"/>
      <c r="S54" s="83"/>
      <c r="T54" s="83"/>
      <c r="U54" s="83"/>
      <c r="V54" s="83"/>
      <c r="X54" s="83"/>
      <c r="Y54" s="83"/>
      <c r="Z54" s="83"/>
      <c r="AB54" s="83"/>
      <c r="AC54" s="83"/>
      <c r="AD54" s="83"/>
      <c r="AE54" s="83"/>
    </row>
    <row r="55" customFormat="false" ht="13.8" hidden="false" customHeight="false" outlineLevel="0" collapsed="false">
      <c r="A55" s="77" t="s">
        <v>154</v>
      </c>
      <c r="B55" s="79"/>
      <c r="C55" s="79"/>
      <c r="D55" s="90" t="s">
        <v>122</v>
      </c>
      <c r="F55" s="79"/>
      <c r="H55" s="83"/>
      <c r="I55" s="83"/>
      <c r="J55" s="83"/>
      <c r="K55" s="83"/>
      <c r="M55" s="83"/>
      <c r="N55" s="83"/>
      <c r="O55" s="83"/>
      <c r="P55" s="83"/>
      <c r="R55" s="83"/>
      <c r="S55" s="83"/>
      <c r="T55" s="83"/>
      <c r="U55" s="83"/>
      <c r="V55" s="83"/>
      <c r="X55" s="83"/>
      <c r="Y55" s="83"/>
      <c r="Z55" s="83"/>
      <c r="AB55" s="83"/>
      <c r="AC55" s="83"/>
      <c r="AD55" s="83"/>
      <c r="AE55" s="83"/>
    </row>
    <row r="56" customFormat="false" ht="13.8" hidden="false" customHeight="false" outlineLevel="0" collapsed="false">
      <c r="A56" s="77" t="s">
        <v>155</v>
      </c>
      <c r="B56" s="79"/>
      <c r="C56" s="79"/>
      <c r="D56" s="87" t="s">
        <v>117</v>
      </c>
      <c r="F56" s="79"/>
      <c r="H56" s="83"/>
      <c r="I56" s="83"/>
      <c r="J56" s="83"/>
      <c r="K56" s="83"/>
      <c r="M56" s="83"/>
      <c r="N56" s="83"/>
      <c r="O56" s="83"/>
      <c r="P56" s="83"/>
      <c r="R56" s="83"/>
      <c r="S56" s="83"/>
      <c r="T56" s="83"/>
      <c r="U56" s="83"/>
      <c r="V56" s="83"/>
      <c r="X56" s="83"/>
      <c r="Y56" s="83"/>
      <c r="Z56" s="83"/>
      <c r="AB56" s="83"/>
      <c r="AC56" s="83"/>
      <c r="AD56" s="83"/>
      <c r="AE56" s="83"/>
    </row>
    <row r="57" customFormat="false" ht="13.8" hidden="false" customHeight="false" outlineLevel="0" collapsed="false">
      <c r="A57" s="77" t="s">
        <v>156</v>
      </c>
      <c r="B57" s="79"/>
      <c r="C57" s="79"/>
      <c r="D57" s="95" t="s">
        <v>124</v>
      </c>
      <c r="F57" s="79"/>
      <c r="H57" s="83"/>
      <c r="I57" s="83"/>
      <c r="J57" s="83"/>
      <c r="K57" s="83"/>
      <c r="M57" s="83"/>
      <c r="N57" s="83"/>
      <c r="O57" s="83"/>
      <c r="P57" s="83"/>
      <c r="R57" s="83"/>
      <c r="S57" s="83"/>
      <c r="T57" s="83"/>
      <c r="U57" s="83"/>
      <c r="V57" s="83"/>
      <c r="X57" s="83"/>
      <c r="Y57" s="83"/>
      <c r="Z57" s="83"/>
      <c r="AB57" s="83"/>
      <c r="AC57" s="83"/>
      <c r="AD57" s="83"/>
      <c r="AE57" s="83"/>
    </row>
    <row r="58" customFormat="false" ht="13.8" hidden="false" customHeight="false" outlineLevel="0" collapsed="false">
      <c r="A58" s="77" t="s">
        <v>57</v>
      </c>
      <c r="B58" s="79"/>
      <c r="C58" s="79"/>
      <c r="D58" s="90" t="s">
        <v>122</v>
      </c>
      <c r="F58" s="79"/>
      <c r="H58" s="83"/>
      <c r="I58" s="83"/>
      <c r="J58" s="83"/>
      <c r="K58" s="83"/>
      <c r="M58" s="83"/>
      <c r="N58" s="83"/>
      <c r="O58" s="83"/>
      <c r="P58" s="83"/>
      <c r="R58" s="83"/>
      <c r="S58" s="83"/>
      <c r="T58" s="83"/>
      <c r="U58" s="83"/>
      <c r="V58" s="83"/>
      <c r="X58" s="83"/>
      <c r="Y58" s="83"/>
      <c r="Z58" s="83"/>
      <c r="AB58" s="83"/>
      <c r="AC58" s="83"/>
      <c r="AD58" s="83"/>
      <c r="AE58" s="83"/>
    </row>
    <row r="59" customFormat="false" ht="13.8" hidden="false" customHeight="false" outlineLevel="0" collapsed="false">
      <c r="A59" s="77" t="s">
        <v>89</v>
      </c>
      <c r="B59" s="79"/>
      <c r="C59" s="79"/>
      <c r="D59" s="95" t="s">
        <v>124</v>
      </c>
      <c r="F59" s="79"/>
      <c r="H59" s="83"/>
      <c r="I59" s="83"/>
      <c r="J59" s="83"/>
      <c r="K59" s="83"/>
      <c r="M59" s="83"/>
      <c r="N59" s="83"/>
      <c r="O59" s="83"/>
      <c r="P59" s="83"/>
      <c r="R59" s="83"/>
      <c r="S59" s="83"/>
      <c r="T59" s="83"/>
      <c r="U59" s="83"/>
      <c r="V59" s="83"/>
      <c r="X59" s="83"/>
      <c r="Y59" s="83"/>
      <c r="Z59" s="83"/>
      <c r="AB59" s="83"/>
      <c r="AC59" s="83"/>
      <c r="AD59" s="83"/>
      <c r="AE59" s="83"/>
    </row>
    <row r="60" customFormat="false" ht="13.8" hidden="false" customHeight="false" outlineLevel="0" collapsed="false">
      <c r="A60" s="84" t="s">
        <v>80</v>
      </c>
      <c r="B60" s="79"/>
      <c r="C60" s="79"/>
      <c r="D60" s="86" t="s">
        <v>116</v>
      </c>
      <c r="F60" s="89" t="s">
        <v>121</v>
      </c>
      <c r="H60" s="83"/>
      <c r="I60" s="83"/>
      <c r="J60" s="83"/>
      <c r="K60" s="83"/>
      <c r="M60" s="83"/>
      <c r="N60" s="83"/>
      <c r="O60" s="83"/>
      <c r="P60" s="83"/>
      <c r="R60" s="83"/>
      <c r="S60" s="83"/>
      <c r="T60" s="83"/>
      <c r="U60" s="83"/>
      <c r="V60" s="83"/>
      <c r="X60" s="83"/>
      <c r="Y60" s="83"/>
      <c r="Z60" s="83"/>
      <c r="AB60" s="83"/>
      <c r="AC60" s="83"/>
      <c r="AD60" s="83"/>
      <c r="AE60" s="83"/>
    </row>
    <row r="61" customFormat="false" ht="13.8" hidden="false" customHeight="false" outlineLevel="0" collapsed="false">
      <c r="A61" s="77" t="s">
        <v>157</v>
      </c>
      <c r="B61" s="79"/>
      <c r="C61" s="79"/>
      <c r="D61" s="95" t="s">
        <v>124</v>
      </c>
      <c r="F61" s="79"/>
      <c r="H61" s="83"/>
      <c r="I61" s="83"/>
      <c r="J61" s="83"/>
      <c r="K61" s="83"/>
      <c r="M61" s="83"/>
      <c r="N61" s="83"/>
      <c r="O61" s="83"/>
      <c r="P61" s="83"/>
      <c r="R61" s="83"/>
      <c r="S61" s="83"/>
      <c r="T61" s="83"/>
      <c r="U61" s="83"/>
      <c r="V61" s="83"/>
      <c r="X61" s="83"/>
      <c r="Y61" s="83"/>
      <c r="Z61" s="83"/>
      <c r="AB61" s="83"/>
      <c r="AC61" s="83"/>
      <c r="AD61" s="83"/>
      <c r="AE61" s="83"/>
    </row>
    <row r="62" customFormat="false" ht="13.8" hidden="false" customHeight="false" outlineLevel="0" collapsed="false">
      <c r="A62" s="77"/>
      <c r="B62" s="78" t="s">
        <v>107</v>
      </c>
      <c r="C62" s="78" t="s">
        <v>108</v>
      </c>
      <c r="D62" s="78" t="s">
        <v>109</v>
      </c>
      <c r="F62" s="79"/>
      <c r="H62" s="83"/>
      <c r="I62" s="83"/>
      <c r="J62" s="83"/>
      <c r="K62" s="83"/>
      <c r="M62" s="83"/>
      <c r="N62" s="83"/>
      <c r="O62" s="83"/>
      <c r="P62" s="83"/>
      <c r="R62" s="83"/>
      <c r="S62" s="83"/>
      <c r="T62" s="83"/>
      <c r="U62" s="83"/>
      <c r="V62" s="83"/>
      <c r="X62" s="83"/>
      <c r="Y62" s="83"/>
      <c r="Z62" s="83"/>
      <c r="AB62" s="83"/>
      <c r="AC62" s="83"/>
      <c r="AD62" s="83"/>
      <c r="AE62" s="83"/>
    </row>
    <row r="63" customFormat="false" ht="13.8" hidden="false" customHeight="false" outlineLevel="0" collapsed="false">
      <c r="A63" s="77" t="s">
        <v>158</v>
      </c>
      <c r="B63" s="79"/>
      <c r="C63" s="79"/>
      <c r="D63" s="88" t="s">
        <v>119</v>
      </c>
      <c r="F63" s="79"/>
      <c r="H63" s="83"/>
      <c r="I63" s="83"/>
      <c r="J63" s="83"/>
      <c r="K63" s="83"/>
      <c r="M63" s="83"/>
      <c r="N63" s="83"/>
      <c r="O63" s="83"/>
      <c r="P63" s="83"/>
      <c r="R63" s="83"/>
      <c r="S63" s="83"/>
      <c r="T63" s="83"/>
      <c r="U63" s="83"/>
      <c r="V63" s="83"/>
      <c r="X63" s="83"/>
      <c r="Y63" s="83"/>
      <c r="Z63" s="83"/>
      <c r="AB63" s="83"/>
      <c r="AC63" s="83"/>
      <c r="AD63" s="83"/>
      <c r="AE63" s="83"/>
    </row>
    <row r="64" customFormat="false" ht="13.8" hidden="false" customHeight="false" outlineLevel="0" collapsed="false">
      <c r="A64" s="77" t="s">
        <v>159</v>
      </c>
      <c r="B64" s="79"/>
      <c r="C64" s="79"/>
      <c r="D64" s="87" t="s">
        <v>117</v>
      </c>
      <c r="F64" s="79"/>
      <c r="H64" s="83"/>
      <c r="I64" s="83"/>
      <c r="J64" s="83"/>
      <c r="K64" s="83"/>
      <c r="M64" s="83"/>
      <c r="N64" s="83"/>
      <c r="O64" s="83"/>
      <c r="P64" s="83"/>
      <c r="R64" s="83"/>
      <c r="S64" s="83"/>
      <c r="T64" s="83"/>
      <c r="U64" s="83"/>
      <c r="V64" s="83"/>
      <c r="X64" s="83"/>
      <c r="Y64" s="83"/>
      <c r="Z64" s="83"/>
      <c r="AB64" s="83"/>
      <c r="AC64" s="83"/>
      <c r="AD64" s="83"/>
      <c r="AE64" s="83"/>
    </row>
    <row r="65" customFormat="false" ht="13.8" hidden="false" customHeight="false" outlineLevel="0" collapsed="false">
      <c r="A65" s="77" t="s">
        <v>160</v>
      </c>
      <c r="B65" s="79"/>
      <c r="C65" s="79"/>
      <c r="D65" s="95" t="s">
        <v>124</v>
      </c>
      <c r="F65" s="79"/>
      <c r="H65" s="83"/>
      <c r="I65" s="83"/>
      <c r="J65" s="83"/>
      <c r="K65" s="83"/>
      <c r="M65" s="83"/>
      <c r="N65" s="83"/>
      <c r="O65" s="83"/>
      <c r="P65" s="83"/>
      <c r="R65" s="83"/>
      <c r="S65" s="83"/>
      <c r="T65" s="83"/>
      <c r="U65" s="83"/>
      <c r="V65" s="83"/>
      <c r="X65" s="83"/>
      <c r="Y65" s="83"/>
      <c r="Z65" s="83"/>
      <c r="AB65" s="83"/>
      <c r="AC65" s="83"/>
      <c r="AD65" s="83"/>
      <c r="AE65" s="83"/>
    </row>
    <row r="66" customFormat="false" ht="13.8" hidden="false" customHeight="false" outlineLevel="0" collapsed="false">
      <c r="A66" s="84" t="s">
        <v>161</v>
      </c>
      <c r="B66" s="79"/>
      <c r="C66" s="79"/>
      <c r="D66" s="89" t="s">
        <v>121</v>
      </c>
      <c r="F66" s="89" t="s">
        <v>121</v>
      </c>
      <c r="H66" s="83"/>
      <c r="I66" s="83"/>
      <c r="J66" s="83"/>
      <c r="K66" s="83"/>
      <c r="M66" s="83"/>
      <c r="N66" s="83"/>
      <c r="O66" s="83"/>
      <c r="P66" s="83"/>
      <c r="R66" s="83"/>
      <c r="S66" s="83"/>
      <c r="T66" s="83"/>
      <c r="U66" s="83"/>
      <c r="V66" s="83"/>
      <c r="X66" s="83"/>
      <c r="Y66" s="83"/>
      <c r="Z66" s="83"/>
      <c r="AB66" s="83"/>
      <c r="AC66" s="83"/>
      <c r="AD66" s="83"/>
      <c r="AE66" s="83"/>
    </row>
    <row r="67" customFormat="false" ht="13.8" hidden="false" customHeight="false" outlineLevel="0" collapsed="false">
      <c r="A67" s="77" t="s">
        <v>162</v>
      </c>
      <c r="B67" s="79"/>
      <c r="C67" s="79"/>
      <c r="D67" s="95" t="s">
        <v>124</v>
      </c>
      <c r="F67" s="79"/>
      <c r="H67" s="83"/>
      <c r="I67" s="83"/>
      <c r="J67" s="83"/>
      <c r="K67" s="83"/>
      <c r="M67" s="83"/>
      <c r="N67" s="83"/>
      <c r="O67" s="83"/>
      <c r="P67" s="83"/>
      <c r="R67" s="83"/>
      <c r="S67" s="83"/>
      <c r="T67" s="83"/>
      <c r="U67" s="83"/>
      <c r="V67" s="83"/>
      <c r="X67" s="83"/>
      <c r="Y67" s="83"/>
      <c r="Z67" s="83"/>
      <c r="AB67" s="83"/>
      <c r="AC67" s="83"/>
      <c r="AD67" s="83"/>
      <c r="AE67" s="83"/>
    </row>
    <row r="68" customFormat="false" ht="13.8" hidden="false" customHeight="false" outlineLevel="0" collapsed="false">
      <c r="A68" s="77" t="s">
        <v>163</v>
      </c>
      <c r="B68" s="79"/>
      <c r="C68" s="79"/>
      <c r="D68" s="87" t="s">
        <v>117</v>
      </c>
      <c r="F68" s="79"/>
      <c r="H68" s="83"/>
      <c r="I68" s="83"/>
      <c r="J68" s="83"/>
      <c r="K68" s="83"/>
      <c r="M68" s="83"/>
      <c r="N68" s="83"/>
      <c r="O68" s="83"/>
      <c r="P68" s="83"/>
      <c r="R68" s="83"/>
      <c r="S68" s="83"/>
      <c r="T68" s="83"/>
      <c r="U68" s="83"/>
      <c r="V68" s="83"/>
      <c r="X68" s="83"/>
      <c r="Y68" s="83"/>
      <c r="Z68" s="83"/>
      <c r="AB68" s="83"/>
      <c r="AC68" s="83"/>
      <c r="AD68" s="83"/>
      <c r="AE68" s="83"/>
    </row>
    <row r="69" customFormat="false" ht="13.8" hidden="false" customHeight="false" outlineLevel="0" collapsed="false">
      <c r="A69" s="77" t="s">
        <v>164</v>
      </c>
      <c r="B69" s="79"/>
      <c r="C69" s="79"/>
      <c r="D69" s="95" t="s">
        <v>124</v>
      </c>
      <c r="F69" s="79"/>
      <c r="H69" s="83"/>
      <c r="I69" s="83"/>
      <c r="J69" s="83"/>
      <c r="K69" s="83"/>
      <c r="M69" s="83"/>
      <c r="N69" s="83"/>
      <c r="O69" s="83"/>
      <c r="P69" s="83"/>
      <c r="R69" s="83"/>
      <c r="S69" s="83"/>
      <c r="T69" s="83"/>
      <c r="U69" s="83"/>
      <c r="V69" s="83"/>
      <c r="X69" s="83"/>
      <c r="Y69" s="83"/>
      <c r="Z69" s="83"/>
      <c r="AB69" s="83"/>
      <c r="AC69" s="83"/>
      <c r="AD69" s="83"/>
      <c r="AE69" s="83"/>
    </row>
    <row r="70" customFormat="false" ht="13.8" hidden="false" customHeight="false" outlineLevel="0" collapsed="false">
      <c r="A70" s="77" t="s">
        <v>165</v>
      </c>
      <c r="B70" s="79"/>
      <c r="C70" s="79"/>
      <c r="D70" s="95" t="s">
        <v>124</v>
      </c>
      <c r="F70" s="79"/>
      <c r="H70" s="83"/>
      <c r="I70" s="83"/>
      <c r="J70" s="83"/>
      <c r="K70" s="83"/>
      <c r="M70" s="83"/>
      <c r="N70" s="83"/>
      <c r="O70" s="83"/>
      <c r="P70" s="83"/>
      <c r="R70" s="83"/>
      <c r="S70" s="83"/>
      <c r="T70" s="83"/>
      <c r="U70" s="83"/>
      <c r="V70" s="83"/>
      <c r="X70" s="83"/>
      <c r="Y70" s="83"/>
      <c r="Z70" s="83"/>
      <c r="AB70" s="83"/>
      <c r="AC70" s="83"/>
      <c r="AD70" s="83"/>
      <c r="AE70" s="83"/>
    </row>
    <row r="71" customFormat="false" ht="13.8" hidden="false" customHeight="false" outlineLevel="0" collapsed="false">
      <c r="A71" s="77" t="s">
        <v>56</v>
      </c>
      <c r="B71" s="79"/>
      <c r="C71" s="79"/>
      <c r="D71" s="82" t="s">
        <v>114</v>
      </c>
      <c r="F71" s="79"/>
      <c r="H71" s="83"/>
      <c r="I71" s="83"/>
      <c r="J71" s="83"/>
      <c r="K71" s="83"/>
      <c r="M71" s="83"/>
      <c r="N71" s="83"/>
      <c r="O71" s="83"/>
      <c r="P71" s="83"/>
      <c r="R71" s="83"/>
      <c r="S71" s="83"/>
      <c r="T71" s="83"/>
      <c r="U71" s="83"/>
      <c r="V71" s="83"/>
      <c r="X71" s="83"/>
      <c r="Y71" s="83"/>
      <c r="Z71" s="83"/>
      <c r="AB71" s="83"/>
      <c r="AC71" s="83"/>
      <c r="AD71" s="83"/>
      <c r="AE71" s="83"/>
    </row>
    <row r="72" customFormat="false" ht="13.8" hidden="false" customHeight="false" outlineLevel="0" collapsed="false">
      <c r="A72" s="77" t="s">
        <v>166</v>
      </c>
      <c r="B72" s="79"/>
      <c r="C72" s="79"/>
      <c r="D72" s="87" t="s">
        <v>117</v>
      </c>
      <c r="F72" s="79"/>
      <c r="H72" s="83"/>
      <c r="I72" s="83"/>
      <c r="J72" s="83"/>
      <c r="K72" s="83"/>
      <c r="M72" s="83"/>
      <c r="N72" s="83"/>
      <c r="O72" s="83"/>
      <c r="P72" s="83"/>
      <c r="R72" s="83"/>
      <c r="S72" s="83"/>
      <c r="T72" s="83"/>
      <c r="U72" s="83"/>
      <c r="V72" s="83"/>
      <c r="X72" s="83"/>
      <c r="Y72" s="83"/>
      <c r="Z72" s="83"/>
      <c r="AB72" s="83"/>
      <c r="AC72" s="83"/>
      <c r="AD72" s="83"/>
      <c r="AE72" s="83"/>
    </row>
    <row r="73" customFormat="false" ht="13.8" hidden="false" customHeight="false" outlineLevel="0" collapsed="false">
      <c r="A73" s="77" t="s">
        <v>167</v>
      </c>
      <c r="B73" s="85"/>
      <c r="C73" s="85"/>
      <c r="D73" s="90" t="s">
        <v>122</v>
      </c>
      <c r="F73" s="79"/>
      <c r="H73" s="93" t="n">
        <v>3</v>
      </c>
      <c r="I73" s="93" t="n">
        <v>0</v>
      </c>
      <c r="J73" s="93" t="n">
        <v>0</v>
      </c>
      <c r="K73" s="93" t="n">
        <v>0</v>
      </c>
      <c r="M73" s="93"/>
      <c r="N73" s="93" t="n">
        <v>1</v>
      </c>
      <c r="O73" s="93" t="n">
        <v>0</v>
      </c>
      <c r="P73" s="93" t="n">
        <v>3</v>
      </c>
      <c r="R73" s="93" t="n">
        <v>2</v>
      </c>
      <c r="S73" s="93" t="n">
        <v>0</v>
      </c>
      <c r="T73" s="93" t="n">
        <v>0</v>
      </c>
      <c r="U73" s="93" t="n">
        <v>2</v>
      </c>
      <c r="V73" s="93" t="n">
        <v>3</v>
      </c>
      <c r="X73" s="83"/>
      <c r="Y73" s="83"/>
      <c r="Z73" s="83"/>
      <c r="AB73" s="83"/>
      <c r="AC73" s="83"/>
      <c r="AD73" s="83"/>
      <c r="AE73" s="83"/>
    </row>
    <row r="74" customFormat="false" ht="13.8" hidden="false" customHeight="false" outlineLevel="0" collapsed="false">
      <c r="A74" s="77" t="s">
        <v>168</v>
      </c>
      <c r="B74" s="79"/>
      <c r="C74" s="79"/>
      <c r="D74" s="90" t="s">
        <v>122</v>
      </c>
      <c r="F74" s="79"/>
      <c r="H74" s="83"/>
      <c r="I74" s="83"/>
      <c r="J74" s="83"/>
      <c r="K74" s="83"/>
      <c r="M74" s="83"/>
      <c r="N74" s="83"/>
      <c r="O74" s="83"/>
      <c r="P74" s="83"/>
      <c r="R74" s="83"/>
      <c r="S74" s="83"/>
      <c r="T74" s="83"/>
      <c r="U74" s="83"/>
      <c r="V74" s="83"/>
      <c r="X74" s="83"/>
      <c r="Y74" s="83"/>
      <c r="Z74" s="83"/>
      <c r="AB74" s="83"/>
      <c r="AC74" s="83"/>
      <c r="AD74" s="83"/>
      <c r="AE74" s="83"/>
    </row>
    <row r="75" customFormat="false" ht="13.8" hidden="false" customHeight="false" outlineLevel="0" collapsed="false">
      <c r="A75" s="77" t="s">
        <v>47</v>
      </c>
      <c r="B75" s="79"/>
      <c r="C75" s="79"/>
      <c r="D75" s="95" t="s">
        <v>124</v>
      </c>
      <c r="F75" s="79"/>
      <c r="H75" s="83"/>
      <c r="I75" s="83"/>
      <c r="J75" s="83"/>
      <c r="L75" s="83"/>
      <c r="N75" s="83"/>
      <c r="O75" s="83"/>
      <c r="P75" s="83"/>
      <c r="Q75" s="83"/>
      <c r="S75" s="83"/>
      <c r="T75" s="83"/>
      <c r="U75" s="83"/>
      <c r="V75" s="83"/>
      <c r="W75" s="83"/>
      <c r="Y75" s="83"/>
      <c r="Z75" s="83"/>
      <c r="AA75" s="83"/>
      <c r="AB75" s="83"/>
      <c r="AC75" s="83"/>
      <c r="AD75" s="83"/>
      <c r="AE75" s="83"/>
    </row>
    <row r="76" customFormat="false" ht="13.8" hidden="false" customHeight="false" outlineLevel="0" collapsed="false">
      <c r="A76" s="77" t="s">
        <v>169</v>
      </c>
      <c r="B76" s="79"/>
      <c r="C76" s="79"/>
      <c r="D76" s="95" t="s">
        <v>124</v>
      </c>
      <c r="F76" s="79"/>
      <c r="H76" s="83"/>
      <c r="I76" s="83"/>
      <c r="J76" s="83"/>
      <c r="K76" s="83"/>
      <c r="M76" s="83"/>
      <c r="N76" s="83"/>
      <c r="O76" s="83"/>
      <c r="P76" s="83"/>
      <c r="R76" s="83"/>
      <c r="S76" s="83"/>
      <c r="T76" s="83"/>
      <c r="U76" s="83"/>
      <c r="V76" s="83"/>
      <c r="X76" s="83"/>
      <c r="Y76" s="83"/>
      <c r="Z76" s="83"/>
      <c r="AB76" s="83"/>
      <c r="AC76" s="83"/>
      <c r="AD76" s="83"/>
      <c r="AE76" s="83"/>
    </row>
    <row r="77" customFormat="false" ht="13.8" hidden="false" customHeight="false" outlineLevel="0" collapsed="false">
      <c r="A77" s="77" t="s">
        <v>170</v>
      </c>
      <c r="B77" s="79"/>
      <c r="C77" s="79"/>
      <c r="D77" s="87" t="s">
        <v>117</v>
      </c>
      <c r="F77" s="79"/>
      <c r="H77" s="83"/>
      <c r="I77" s="83"/>
      <c r="J77" s="83"/>
      <c r="K77" s="83"/>
      <c r="M77" s="83"/>
      <c r="N77" s="83"/>
      <c r="O77" s="83"/>
      <c r="P77" s="83"/>
      <c r="R77" s="83"/>
      <c r="S77" s="83"/>
      <c r="T77" s="83"/>
      <c r="U77" s="83"/>
      <c r="V77" s="83"/>
      <c r="X77" s="83"/>
      <c r="Y77" s="83"/>
      <c r="Z77" s="83"/>
      <c r="AB77" s="83"/>
      <c r="AC77" s="83"/>
      <c r="AD77" s="83"/>
      <c r="AE77" s="83"/>
    </row>
    <row r="78" customFormat="false" ht="13.8" hidden="false" customHeight="false" outlineLevel="0" collapsed="false">
      <c r="A78" s="77" t="s">
        <v>171</v>
      </c>
      <c r="B78" s="79"/>
      <c r="C78" s="79"/>
      <c r="D78" s="95" t="s">
        <v>124</v>
      </c>
      <c r="F78" s="79"/>
      <c r="H78" s="83"/>
      <c r="I78" s="83"/>
      <c r="J78" s="83"/>
      <c r="K78" s="83"/>
      <c r="M78" s="83"/>
      <c r="N78" s="83"/>
      <c r="O78" s="83"/>
      <c r="P78" s="83"/>
      <c r="R78" s="83"/>
      <c r="S78" s="83"/>
      <c r="T78" s="83"/>
      <c r="U78" s="83"/>
      <c r="V78" s="83"/>
      <c r="X78" s="83"/>
      <c r="Y78" s="83"/>
      <c r="Z78" s="83"/>
      <c r="AB78" s="83"/>
      <c r="AC78" s="83"/>
      <c r="AD78" s="83"/>
      <c r="AE78" s="83"/>
    </row>
    <row r="79" customFormat="false" ht="13.8" hidden="false" customHeight="false" outlineLevel="0" collapsed="false">
      <c r="A79" s="77" t="s">
        <v>172</v>
      </c>
      <c r="B79" s="79"/>
      <c r="C79" s="85"/>
      <c r="D79" s="89" t="s">
        <v>121</v>
      </c>
      <c r="F79" s="82" t="s">
        <v>114</v>
      </c>
      <c r="H79" s="83"/>
      <c r="I79" s="83"/>
      <c r="J79" s="83"/>
      <c r="K79" s="83"/>
      <c r="M79" s="93" t="n">
        <v>3</v>
      </c>
      <c r="N79" s="93" t="n">
        <v>1</v>
      </c>
      <c r="O79" s="93" t="n">
        <v>3</v>
      </c>
      <c r="P79" s="93" t="n">
        <v>0</v>
      </c>
      <c r="R79" s="83"/>
      <c r="S79" s="83"/>
      <c r="T79" s="83"/>
      <c r="U79" s="83"/>
      <c r="V79" s="83"/>
      <c r="X79" s="83"/>
      <c r="Y79" s="83"/>
      <c r="Z79" s="83"/>
      <c r="AB79" s="83"/>
      <c r="AC79" s="83"/>
      <c r="AD79" s="83"/>
      <c r="AE79" s="83"/>
    </row>
    <row r="80" customFormat="false" ht="13.8" hidden="false" customHeight="false" outlineLevel="0" collapsed="false">
      <c r="A80" s="84" t="s">
        <v>173</v>
      </c>
      <c r="B80" s="79"/>
      <c r="C80" s="79"/>
      <c r="D80" s="86" t="s">
        <v>116</v>
      </c>
      <c r="F80" s="79"/>
      <c r="H80" s="83"/>
      <c r="I80" s="83"/>
      <c r="J80" s="83"/>
      <c r="K80" s="83"/>
      <c r="M80" s="83"/>
      <c r="N80" s="83"/>
      <c r="O80" s="83"/>
      <c r="P80" s="83"/>
      <c r="R80" s="83"/>
      <c r="S80" s="83"/>
      <c r="T80" s="83"/>
      <c r="U80" s="83"/>
      <c r="V80" s="83"/>
      <c r="X80" s="83"/>
      <c r="Y80" s="83"/>
      <c r="Z80" s="83"/>
      <c r="AB80" s="83"/>
      <c r="AC80" s="83"/>
      <c r="AD80" s="83"/>
      <c r="AE80" s="83"/>
    </row>
    <row r="81" customFormat="false" ht="13.8" hidden="false" customHeight="false" outlineLevel="0" collapsed="false">
      <c r="A81" s="84" t="s">
        <v>55</v>
      </c>
      <c r="B81" s="92"/>
      <c r="C81" s="85"/>
      <c r="D81" s="89" t="s">
        <v>121</v>
      </c>
      <c r="F81" s="89" t="s">
        <v>121</v>
      </c>
      <c r="H81" s="83"/>
      <c r="I81" s="83"/>
      <c r="J81" s="83"/>
      <c r="K81" s="83"/>
      <c r="M81" s="83"/>
      <c r="N81" s="83"/>
      <c r="O81" s="83"/>
      <c r="P81" s="83"/>
      <c r="R81" s="83"/>
      <c r="S81" s="83"/>
      <c r="T81" s="83"/>
      <c r="U81" s="83"/>
      <c r="V81" s="83"/>
      <c r="X81" s="101" t="n">
        <v>3</v>
      </c>
      <c r="Y81" s="101"/>
      <c r="Z81" s="101"/>
      <c r="AB81" s="83"/>
      <c r="AC81" s="83"/>
      <c r="AD81" s="83"/>
      <c r="AE81" s="83"/>
    </row>
    <row r="82" customFormat="false" ht="13.8" hidden="false" customHeight="false" outlineLevel="0" collapsed="false">
      <c r="A82" s="77" t="s">
        <v>174</v>
      </c>
      <c r="B82" s="79"/>
      <c r="C82" s="79"/>
      <c r="D82" s="82" t="s">
        <v>114</v>
      </c>
      <c r="F82" s="79"/>
      <c r="H82" s="83"/>
      <c r="I82" s="83"/>
      <c r="J82" s="83"/>
      <c r="K82" s="83"/>
      <c r="M82" s="83"/>
      <c r="N82" s="83"/>
      <c r="O82" s="83"/>
      <c r="P82" s="83"/>
      <c r="R82" s="83"/>
      <c r="S82" s="83"/>
      <c r="T82" s="83"/>
      <c r="U82" s="83"/>
      <c r="V82" s="83"/>
      <c r="X82" s="83"/>
      <c r="Y82" s="83"/>
      <c r="Z82" s="83"/>
      <c r="AB82" s="83"/>
      <c r="AC82" s="83"/>
      <c r="AD82" s="83"/>
      <c r="AE82" s="83"/>
    </row>
    <row r="83" customFormat="false" ht="13.8" hidden="false" customHeight="false" outlineLevel="0" collapsed="false">
      <c r="A83" s="77"/>
      <c r="B83" s="78" t="s">
        <v>107</v>
      </c>
      <c r="C83" s="78" t="s">
        <v>108</v>
      </c>
      <c r="D83" s="78" t="s">
        <v>109</v>
      </c>
      <c r="F83" s="79"/>
      <c r="H83" s="83"/>
      <c r="I83" s="83"/>
      <c r="J83" s="83"/>
      <c r="K83" s="83"/>
      <c r="M83" s="83"/>
      <c r="N83" s="83"/>
      <c r="O83" s="83"/>
      <c r="P83" s="83"/>
      <c r="R83" s="83"/>
      <c r="S83" s="83"/>
      <c r="T83" s="83"/>
      <c r="U83" s="83"/>
      <c r="V83" s="83"/>
      <c r="X83" s="83"/>
      <c r="Y83" s="83"/>
      <c r="Z83" s="83"/>
      <c r="AB83" s="83"/>
      <c r="AC83" s="83"/>
      <c r="AD83" s="83"/>
      <c r="AE83" s="83"/>
    </row>
    <row r="84" customFormat="false" ht="13.8" hidden="false" customHeight="false" outlineLevel="0" collapsed="false">
      <c r="A84" s="99" t="s">
        <v>175</v>
      </c>
      <c r="B84" s="92"/>
      <c r="C84" s="85"/>
      <c r="D84" s="89" t="s">
        <v>121</v>
      </c>
      <c r="F84" s="90" t="s">
        <v>122</v>
      </c>
      <c r="H84" s="83" t="n">
        <v>0</v>
      </c>
      <c r="I84" s="83"/>
      <c r="J84" s="83"/>
      <c r="K84" s="83" t="n">
        <v>0</v>
      </c>
      <c r="M84" s="100" t="n">
        <v>3</v>
      </c>
      <c r="N84" s="100" t="n">
        <v>1</v>
      </c>
      <c r="O84" s="100" t="n">
        <v>0</v>
      </c>
      <c r="P84" s="100"/>
      <c r="R84" s="96"/>
      <c r="S84" s="96"/>
      <c r="T84" s="96"/>
      <c r="U84" s="96"/>
      <c r="V84" s="96" t="n">
        <v>3</v>
      </c>
      <c r="X84" s="100" t="n">
        <v>3</v>
      </c>
      <c r="Y84" s="100" t="n">
        <v>1</v>
      </c>
      <c r="Z84" s="100"/>
      <c r="AB84" s="83"/>
      <c r="AC84" s="83"/>
      <c r="AD84" s="83"/>
      <c r="AE84" s="83"/>
    </row>
    <row r="85" customFormat="false" ht="13.8" hidden="false" customHeight="false" outlineLevel="0" collapsed="false">
      <c r="A85" s="77" t="s">
        <v>176</v>
      </c>
      <c r="B85" s="79"/>
      <c r="C85" s="92"/>
      <c r="D85" s="89" t="s">
        <v>121</v>
      </c>
      <c r="F85" s="82" t="s">
        <v>114</v>
      </c>
      <c r="H85" s="83" t="n">
        <v>3</v>
      </c>
      <c r="I85" s="83" t="n">
        <v>0</v>
      </c>
      <c r="J85" s="83"/>
      <c r="K85" s="83" t="n">
        <v>2</v>
      </c>
      <c r="M85" s="96" t="n">
        <v>3</v>
      </c>
      <c r="N85" s="96" t="n">
        <v>0</v>
      </c>
      <c r="O85" s="96" t="n">
        <v>0</v>
      </c>
      <c r="P85" s="96" t="n">
        <v>3</v>
      </c>
      <c r="R85" s="83"/>
      <c r="S85" s="83"/>
      <c r="T85" s="83"/>
      <c r="U85" s="83"/>
      <c r="V85" s="83"/>
      <c r="X85" s="83"/>
      <c r="Y85" s="83"/>
      <c r="Z85" s="83"/>
      <c r="AB85" s="83"/>
      <c r="AC85" s="83"/>
      <c r="AD85" s="83"/>
      <c r="AE85" s="83"/>
    </row>
    <row r="86" customFormat="false" ht="13.8" hidden="false" customHeight="false" outlineLevel="0" collapsed="false">
      <c r="A86" s="77" t="s">
        <v>62</v>
      </c>
      <c r="B86" s="79"/>
      <c r="C86" s="79"/>
      <c r="D86" s="82" t="s">
        <v>114</v>
      </c>
      <c r="F86" s="79"/>
      <c r="H86" s="83"/>
      <c r="I86" s="83"/>
      <c r="J86" s="83"/>
      <c r="K86" s="83"/>
      <c r="M86" s="83"/>
      <c r="N86" s="83"/>
      <c r="O86" s="83"/>
      <c r="P86" s="83"/>
      <c r="R86" s="83"/>
      <c r="S86" s="83"/>
      <c r="T86" s="83"/>
      <c r="U86" s="83"/>
      <c r="V86" s="83"/>
      <c r="X86" s="83"/>
      <c r="Y86" s="83"/>
      <c r="Z86" s="83"/>
      <c r="AB86" s="83"/>
      <c r="AC86" s="83"/>
      <c r="AD86" s="83"/>
      <c r="AE86" s="83"/>
    </row>
    <row r="87" customFormat="false" ht="13.8" hidden="false" customHeight="false" outlineLevel="0" collapsed="false">
      <c r="A87" s="77" t="s">
        <v>177</v>
      </c>
      <c r="B87" s="79"/>
      <c r="C87" s="79"/>
      <c r="D87" s="82" t="s">
        <v>114</v>
      </c>
      <c r="F87" s="79"/>
      <c r="H87" s="83"/>
      <c r="I87" s="83"/>
      <c r="J87" s="83"/>
      <c r="K87" s="83"/>
      <c r="M87" s="83"/>
      <c r="N87" s="83"/>
      <c r="O87" s="83"/>
      <c r="P87" s="83"/>
      <c r="R87" s="83"/>
      <c r="S87" s="83"/>
      <c r="T87" s="83"/>
      <c r="U87" s="83"/>
      <c r="V87" s="83"/>
      <c r="X87" s="83"/>
      <c r="Y87" s="83"/>
      <c r="Z87" s="83"/>
      <c r="AB87" s="83"/>
      <c r="AC87" s="83"/>
      <c r="AD87" s="83"/>
      <c r="AE87" s="83"/>
    </row>
    <row r="88" customFormat="false" ht="13.8" hidden="false" customHeight="false" outlineLevel="0" collapsed="false">
      <c r="A88" s="84" t="s">
        <v>71</v>
      </c>
      <c r="B88" s="85"/>
      <c r="C88" s="85"/>
      <c r="D88" s="86" t="s">
        <v>116</v>
      </c>
      <c r="F88" s="79"/>
      <c r="H88" s="83"/>
      <c r="I88" s="83"/>
      <c r="J88" s="83"/>
      <c r="K88" s="83"/>
      <c r="M88" s="83"/>
      <c r="N88" s="83"/>
      <c r="O88" s="83"/>
      <c r="P88" s="83"/>
      <c r="R88" s="83"/>
      <c r="S88" s="83"/>
      <c r="T88" s="83"/>
      <c r="U88" s="83"/>
      <c r="V88" s="83"/>
      <c r="X88" s="83"/>
      <c r="Y88" s="83"/>
      <c r="Z88" s="83"/>
      <c r="AB88" s="83"/>
      <c r="AC88" s="83"/>
      <c r="AD88" s="83"/>
      <c r="AE88" s="83"/>
    </row>
    <row r="89" customFormat="false" ht="13.8" hidden="false" customHeight="false" outlineLevel="0" collapsed="false">
      <c r="A89" s="77" t="s">
        <v>178</v>
      </c>
      <c r="B89" s="79"/>
      <c r="C89" s="85"/>
      <c r="D89" s="87" t="s">
        <v>117</v>
      </c>
      <c r="F89" s="79"/>
      <c r="H89" s="83" t="n">
        <v>3</v>
      </c>
      <c r="I89" s="83" t="n">
        <v>3</v>
      </c>
      <c r="J89" s="83" t="n">
        <v>0</v>
      </c>
      <c r="K89" s="83" t="n">
        <v>0</v>
      </c>
      <c r="M89" s="83"/>
      <c r="N89" s="83"/>
      <c r="O89" s="83"/>
      <c r="P89" s="83"/>
      <c r="R89" s="83"/>
      <c r="S89" s="83"/>
      <c r="T89" s="83"/>
      <c r="U89" s="83"/>
      <c r="V89" s="83"/>
      <c r="X89" s="83"/>
      <c r="Y89" s="83"/>
      <c r="Z89" s="83"/>
      <c r="AB89" s="83"/>
      <c r="AC89" s="83"/>
      <c r="AD89" s="83"/>
      <c r="AE89" s="83"/>
    </row>
    <row r="90" customFormat="false" ht="13.8" hidden="false" customHeight="false" outlineLevel="0" collapsed="false">
      <c r="A90" s="99" t="s">
        <v>179</v>
      </c>
      <c r="B90" s="92"/>
      <c r="C90" s="85"/>
      <c r="D90" s="86" t="s">
        <v>116</v>
      </c>
      <c r="F90" s="82" t="s">
        <v>114</v>
      </c>
      <c r="H90" s="83"/>
      <c r="I90" s="83"/>
      <c r="J90" s="83"/>
      <c r="K90" s="83"/>
      <c r="M90" s="100" t="n">
        <v>3</v>
      </c>
      <c r="N90" s="100" t="n">
        <v>1</v>
      </c>
      <c r="O90" s="100" t="n">
        <v>1</v>
      </c>
      <c r="P90" s="100" t="n">
        <v>0</v>
      </c>
      <c r="R90" s="96" t="n">
        <v>3</v>
      </c>
      <c r="S90" s="96" t="n">
        <v>3</v>
      </c>
      <c r="T90" s="96" t="n">
        <v>3</v>
      </c>
      <c r="U90" s="96" t="n">
        <v>3</v>
      </c>
      <c r="V90" s="96" t="n">
        <v>3</v>
      </c>
      <c r="X90" s="100"/>
      <c r="Y90" s="100" t="n">
        <v>1</v>
      </c>
      <c r="Z90" s="100" t="n">
        <v>0</v>
      </c>
      <c r="AB90" s="83"/>
      <c r="AC90" s="83"/>
      <c r="AD90" s="83"/>
      <c r="AE90" s="83"/>
    </row>
    <row r="91" customFormat="false" ht="13.8" hidden="false" customHeight="false" outlineLevel="0" collapsed="false">
      <c r="A91" s="77" t="s">
        <v>180</v>
      </c>
      <c r="B91" s="79"/>
      <c r="C91" s="79"/>
      <c r="D91" s="87" t="s">
        <v>117</v>
      </c>
      <c r="F91" s="79"/>
      <c r="H91" s="83"/>
      <c r="I91" s="83"/>
      <c r="J91" s="83"/>
      <c r="K91" s="83"/>
      <c r="M91" s="83"/>
      <c r="N91" s="83"/>
      <c r="O91" s="83"/>
      <c r="P91" s="83"/>
      <c r="R91" s="83"/>
      <c r="S91" s="83"/>
      <c r="T91" s="83"/>
      <c r="U91" s="83"/>
      <c r="V91" s="83"/>
      <c r="X91" s="83"/>
      <c r="Y91" s="83"/>
      <c r="Z91" s="83"/>
      <c r="AB91" s="83"/>
      <c r="AC91" s="83"/>
      <c r="AD91" s="83"/>
      <c r="AE91" s="83"/>
    </row>
    <row r="92" customFormat="false" ht="13.8" hidden="false" customHeight="false" outlineLevel="0" collapsed="false">
      <c r="A92" s="77" t="s">
        <v>181</v>
      </c>
      <c r="B92" s="79"/>
      <c r="C92" s="79"/>
      <c r="D92" s="87" t="s">
        <v>117</v>
      </c>
      <c r="F92" s="79"/>
      <c r="H92" s="83"/>
      <c r="I92" s="83"/>
      <c r="J92" s="83"/>
      <c r="K92" s="83"/>
      <c r="M92" s="83"/>
      <c r="N92" s="83"/>
      <c r="O92" s="83"/>
      <c r="P92" s="83"/>
      <c r="R92" s="83"/>
      <c r="S92" s="83"/>
      <c r="T92" s="83"/>
      <c r="U92" s="83"/>
      <c r="V92" s="83"/>
      <c r="X92" s="83"/>
      <c r="Y92" s="83"/>
      <c r="Z92" s="83"/>
      <c r="AB92" s="83"/>
      <c r="AC92" s="83"/>
      <c r="AD92" s="83"/>
      <c r="AE92" s="83"/>
    </row>
    <row r="93" customFormat="false" ht="13.8" hidden="false" customHeight="false" outlineLevel="0" collapsed="false">
      <c r="A93" s="77" t="s">
        <v>48</v>
      </c>
      <c r="B93" s="79"/>
      <c r="C93" s="79"/>
      <c r="D93" s="95" t="s">
        <v>124</v>
      </c>
      <c r="F93" s="79"/>
      <c r="H93" s="83"/>
      <c r="I93" s="83"/>
      <c r="J93" s="83"/>
      <c r="K93" s="83"/>
      <c r="M93" s="83"/>
      <c r="N93" s="83"/>
      <c r="O93" s="83"/>
      <c r="P93" s="83"/>
      <c r="R93" s="83"/>
      <c r="S93" s="83"/>
      <c r="T93" s="83"/>
      <c r="U93" s="83"/>
      <c r="V93" s="83"/>
      <c r="X93" s="83"/>
      <c r="Y93" s="83"/>
      <c r="Z93" s="83"/>
      <c r="AB93" s="83"/>
      <c r="AC93" s="83"/>
      <c r="AD93" s="83"/>
      <c r="AE93" s="83"/>
    </row>
    <row r="94" customFormat="false" ht="13.8" hidden="false" customHeight="false" outlineLevel="0" collapsed="false">
      <c r="A94" s="77" t="s">
        <v>70</v>
      </c>
      <c r="B94" s="92"/>
      <c r="C94" s="92"/>
      <c r="D94" s="89" t="s">
        <v>121</v>
      </c>
      <c r="F94" s="82" t="s">
        <v>114</v>
      </c>
      <c r="H94" s="83" t="n">
        <v>3</v>
      </c>
      <c r="I94" s="83" t="n">
        <v>0</v>
      </c>
      <c r="J94" s="83" t="n">
        <v>0</v>
      </c>
      <c r="K94" s="83" t="n">
        <v>0</v>
      </c>
      <c r="M94" s="96" t="n">
        <v>3</v>
      </c>
      <c r="N94" s="96" t="n">
        <v>1</v>
      </c>
      <c r="O94" s="96" t="n">
        <v>0</v>
      </c>
      <c r="P94" s="96" t="n">
        <v>3</v>
      </c>
      <c r="R94" s="102"/>
      <c r="S94" s="102" t="n">
        <v>1</v>
      </c>
      <c r="T94" s="102"/>
      <c r="U94" s="102"/>
      <c r="V94" s="102" t="n">
        <v>3</v>
      </c>
      <c r="X94" s="83"/>
      <c r="Y94" s="83"/>
      <c r="Z94" s="83"/>
      <c r="AB94" s="83"/>
      <c r="AC94" s="83"/>
      <c r="AD94" s="83"/>
      <c r="AE94" s="83"/>
    </row>
    <row r="95" customFormat="false" ht="13.8" hidden="false" customHeight="false" outlineLevel="0" collapsed="false">
      <c r="A95" s="77" t="s">
        <v>182</v>
      </c>
      <c r="B95" s="79"/>
      <c r="C95" s="79"/>
      <c r="D95" s="89" t="s">
        <v>121</v>
      </c>
      <c r="F95" s="90" t="s">
        <v>122</v>
      </c>
      <c r="H95" s="83"/>
      <c r="I95" s="83"/>
      <c r="J95" s="83"/>
      <c r="K95" s="83"/>
      <c r="M95" s="83"/>
      <c r="N95" s="83"/>
      <c r="O95" s="83"/>
      <c r="P95" s="83"/>
      <c r="R95" s="83"/>
      <c r="S95" s="83"/>
      <c r="T95" s="83"/>
      <c r="U95" s="83"/>
      <c r="V95" s="83"/>
      <c r="X95" s="83"/>
      <c r="Y95" s="83"/>
      <c r="Z95" s="83"/>
      <c r="AB95" s="83"/>
      <c r="AC95" s="83"/>
      <c r="AD95" s="83"/>
      <c r="AE95" s="83"/>
    </row>
  </sheetData>
  <mergeCells count="5">
    <mergeCell ref="H1:K1"/>
    <mergeCell ref="M1:P1"/>
    <mergeCell ref="R1:V1"/>
    <mergeCell ref="X1:Z1"/>
    <mergeCell ref="AB1:A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2024-03-05T09:39:04Z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